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<sst xmlns="http://schemas.openxmlformats.org/spreadsheetml/2006/main" count="1683" uniqueCount="643">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</sst>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2" fillId="33" borderId="11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22">
      <selection activeCell="F10" sqref="F10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2" customWidth="1"/>
    <col min="5" max="16384" width="8.8515625" style="2" customWidth="1"/>
  </cols>
  <sheetData>
    <row r="1" spans="1:4" ht="21.75" customHeight="1">
      <c r="A1" s="90" t="s">
        <v>173</v>
      </c>
      <c r="B1" s="91"/>
      <c r="C1" s="86" t="s">
        <v>536</v>
      </c>
      <c r="D1" s="87"/>
    </row>
    <row r="2" spans="1:4" ht="19.5" customHeight="1">
      <c r="A2" s="92" t="s">
        <v>174</v>
      </c>
      <c r="B2" s="93"/>
      <c r="C2" s="88" t="s">
        <v>377</v>
      </c>
      <c r="D2" s="89"/>
    </row>
    <row r="3" spans="1:4" ht="21" customHeight="1" thickBot="1">
      <c r="A3" s="94" t="s">
        <v>175</v>
      </c>
      <c r="B3" s="95"/>
      <c r="C3" s="88" t="s">
        <v>176</v>
      </c>
      <c r="D3" s="89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15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19">
        <f>SUM('10-00 Scenario'!H11)</f>
        <v>0</v>
      </c>
    </row>
    <row r="6" spans="1:4" ht="18.75" customHeight="1">
      <c r="A6" s="20" t="s">
        <v>132</v>
      </c>
      <c r="B6" s="21" t="s">
        <v>160</v>
      </c>
      <c r="C6" s="22">
        <v>2</v>
      </c>
      <c r="D6" s="23">
        <f>SUM('11-00 Producenti'!H9)</f>
        <v>0</v>
      </c>
    </row>
    <row r="7" spans="1:4" ht="18.75" customHeight="1">
      <c r="A7" s="20" t="s">
        <v>159</v>
      </c>
      <c r="B7" s="21" t="s">
        <v>537</v>
      </c>
      <c r="C7" s="22">
        <v>3</v>
      </c>
      <c r="D7" s="23">
        <f>SUM('12-00 Rezija'!H9)</f>
        <v>0</v>
      </c>
    </row>
    <row r="8" spans="1:4" ht="18.75" customHeight="1" thickBot="1">
      <c r="A8" s="20" t="s">
        <v>4</v>
      </c>
      <c r="B8" s="21" t="s">
        <v>161</v>
      </c>
      <c r="C8" s="22">
        <v>4</v>
      </c>
      <c r="D8" s="23">
        <f>SUM('13-00 Uloge'!H29)</f>
        <v>0</v>
      </c>
    </row>
    <row r="9" spans="1:4" s="12" customFormat="1" ht="18.75" customHeight="1" thickBot="1">
      <c r="A9" s="83" t="s">
        <v>255</v>
      </c>
      <c r="B9" s="84"/>
      <c r="C9" s="85"/>
      <c r="D9" s="24">
        <f>SUM(D5:D8)</f>
        <v>0</v>
      </c>
    </row>
    <row r="10" spans="1:4" ht="18.75" customHeight="1">
      <c r="A10" s="25" t="s">
        <v>5</v>
      </c>
      <c r="B10" s="26" t="s">
        <v>162</v>
      </c>
      <c r="C10" s="27">
        <v>5</v>
      </c>
      <c r="D10" s="28">
        <f>SUM('20-00 Produkcija'!H57)</f>
        <v>0</v>
      </c>
    </row>
    <row r="11" spans="1:4" ht="18.75" customHeight="1">
      <c r="A11" s="20" t="s">
        <v>7</v>
      </c>
      <c r="B11" s="29" t="s">
        <v>133</v>
      </c>
      <c r="C11" s="22">
        <v>6</v>
      </c>
      <c r="D11" s="23">
        <f>SUM('21-00 Statisti'!H21)</f>
        <v>0</v>
      </c>
    </row>
    <row r="12" spans="1:4" ht="18.75" customHeight="1">
      <c r="A12" s="20" t="s">
        <v>8</v>
      </c>
      <c r="B12" s="29" t="s">
        <v>247</v>
      </c>
      <c r="C12" s="22">
        <v>7</v>
      </c>
      <c r="D12" s="23">
        <f>SUM('22-00 Scenografija'!H51)</f>
        <v>0</v>
      </c>
    </row>
    <row r="13" spans="1:4" ht="18.75" customHeight="1">
      <c r="A13" s="20" t="s">
        <v>9</v>
      </c>
      <c r="B13" s="29" t="s">
        <v>163</v>
      </c>
      <c r="C13" s="22">
        <v>8</v>
      </c>
      <c r="D13" s="23">
        <f>SUM('23-00 Oprema'!H55)</f>
        <v>0</v>
      </c>
    </row>
    <row r="14" spans="1:4" ht="18.75" customHeight="1">
      <c r="A14" s="20" t="s">
        <v>10</v>
      </c>
      <c r="B14" s="29" t="s">
        <v>164</v>
      </c>
      <c r="C14" s="22">
        <v>9</v>
      </c>
      <c r="D14" s="23">
        <f>SUM('24-00 Rekvizita'!H36)</f>
        <v>0</v>
      </c>
    </row>
    <row r="15" spans="1:4" ht="18.75" customHeight="1">
      <c r="A15" s="20" t="s">
        <v>254</v>
      </c>
      <c r="B15" s="29" t="s">
        <v>147</v>
      </c>
      <c r="C15" s="22">
        <v>10</v>
      </c>
      <c r="D15" s="23">
        <f>SUM('25-00 Spec efekti'!H25)</f>
        <v>0</v>
      </c>
    </row>
    <row r="16" spans="1:4" ht="18.75" customHeight="1">
      <c r="A16" s="20" t="s">
        <v>12</v>
      </c>
      <c r="B16" s="29" t="s">
        <v>538</v>
      </c>
      <c r="C16" s="22">
        <v>11</v>
      </c>
      <c r="D16" s="23">
        <f>SUM('26-00 Vozila zivotinje'!H34)</f>
        <v>0</v>
      </c>
    </row>
    <row r="17" spans="1:4" ht="18.75" customHeight="1">
      <c r="A17" s="20" t="s">
        <v>13</v>
      </c>
      <c r="B17" s="29" t="s">
        <v>165</v>
      </c>
      <c r="C17" s="22">
        <v>12</v>
      </c>
      <c r="D17" s="23">
        <f>SUM('27-00 Kostim'!H31)</f>
        <v>0</v>
      </c>
    </row>
    <row r="18" spans="1:4" ht="18.75" customHeight="1">
      <c r="A18" s="20" t="s">
        <v>14</v>
      </c>
      <c r="B18" s="29" t="s">
        <v>539</v>
      </c>
      <c r="C18" s="22">
        <v>13</v>
      </c>
      <c r="D18" s="23">
        <f>SUM('28-00 Sminka Frizura'!H27)</f>
        <v>0</v>
      </c>
    </row>
    <row r="19" spans="1:4" ht="18.75" customHeight="1">
      <c r="A19" s="20" t="s">
        <v>15</v>
      </c>
      <c r="B19" s="29" t="s">
        <v>141</v>
      </c>
      <c r="C19" s="22">
        <v>14</v>
      </c>
      <c r="D19" s="23">
        <f>SUM('29-00 Rasveta'!H39)</f>
        <v>0</v>
      </c>
    </row>
    <row r="20" spans="1:4" ht="18.75" customHeight="1">
      <c r="A20" s="20" t="s">
        <v>16</v>
      </c>
      <c r="B20" s="29" t="s">
        <v>140</v>
      </c>
      <c r="C20" s="22">
        <v>15</v>
      </c>
      <c r="D20" s="23">
        <f>SUM('30-00 Scena'!H41)</f>
        <v>0</v>
      </c>
    </row>
    <row r="21" spans="1:4" ht="18.75" customHeight="1">
      <c r="A21" s="20" t="s">
        <v>84</v>
      </c>
      <c r="B21" s="29" t="s">
        <v>143</v>
      </c>
      <c r="C21" s="22">
        <v>16</v>
      </c>
      <c r="D21" s="23">
        <f>SUM('31-00 Kamera'!H39)</f>
        <v>0</v>
      </c>
    </row>
    <row r="22" spans="1:4" ht="18.75" customHeight="1">
      <c r="A22" s="20" t="s">
        <v>17</v>
      </c>
      <c r="B22" s="29" t="s">
        <v>376</v>
      </c>
      <c r="C22" s="22">
        <v>17</v>
      </c>
      <c r="D22" s="23">
        <f>SUM('32-00 Ton'!H23)</f>
        <v>0</v>
      </c>
    </row>
    <row r="23" spans="1:4" ht="18.75" customHeight="1">
      <c r="A23" s="20" t="s">
        <v>18</v>
      </c>
      <c r="B23" s="29" t="s">
        <v>166</v>
      </c>
      <c r="C23" s="22">
        <v>18</v>
      </c>
      <c r="D23" s="23">
        <f>SUM('33-00 Lokacije'!H37)</f>
        <v>0</v>
      </c>
    </row>
    <row r="24" spans="1:4" ht="18.75" customHeight="1">
      <c r="A24" s="20" t="s">
        <v>19</v>
      </c>
      <c r="B24" s="29" t="s">
        <v>148</v>
      </c>
      <c r="C24" s="22">
        <v>19</v>
      </c>
      <c r="D24" s="23">
        <f>SUM('34-00 Transport'!H50)</f>
        <v>0</v>
      </c>
    </row>
    <row r="25" spans="1:4" ht="18.75" customHeight="1">
      <c r="A25" s="20" t="s">
        <v>20</v>
      </c>
      <c r="B25" s="30" t="s">
        <v>167</v>
      </c>
      <c r="C25" s="22">
        <v>20</v>
      </c>
      <c r="D25" s="23">
        <f>SUM('35-00 HD'!H15)</f>
        <v>0</v>
      </c>
    </row>
    <row r="26" spans="1:4" ht="18.75" customHeight="1">
      <c r="A26" s="20" t="s">
        <v>21</v>
      </c>
      <c r="B26" s="29" t="s">
        <v>137</v>
      </c>
      <c r="C26" s="22">
        <v>21</v>
      </c>
      <c r="D26" s="23">
        <f>SUM('36-00 Studio'!H24)</f>
        <v>0</v>
      </c>
    </row>
    <row r="27" spans="1:4" ht="18.75" customHeight="1" thickBot="1">
      <c r="A27" s="20" t="s">
        <v>22</v>
      </c>
      <c r="B27" s="31" t="s">
        <v>540</v>
      </c>
      <c r="C27" s="32">
        <v>22</v>
      </c>
      <c r="D27" s="33">
        <f>SUM('37-00 Putni troskovi'!H9)</f>
        <v>0</v>
      </c>
    </row>
    <row r="28" spans="1:4" s="12" customFormat="1" ht="18.75" customHeight="1" thickBot="1">
      <c r="A28" s="83" t="s">
        <v>501</v>
      </c>
      <c r="B28" s="84"/>
      <c r="C28" s="85"/>
      <c r="D28" s="24">
        <f>SUM(D10:D27)</f>
        <v>0</v>
      </c>
    </row>
    <row r="29" spans="1:4" ht="18.75" customHeight="1">
      <c r="A29" s="16" t="s">
        <v>113</v>
      </c>
      <c r="B29" s="34" t="s">
        <v>541</v>
      </c>
      <c r="C29" s="18">
        <v>23</v>
      </c>
      <c r="D29" s="19">
        <f>SUM('40-00 Montaza'!H27)</f>
        <v>0</v>
      </c>
    </row>
    <row r="30" spans="1:4" ht="18.75" customHeight="1">
      <c r="A30" s="20" t="s">
        <v>114</v>
      </c>
      <c r="B30" s="35" t="s">
        <v>155</v>
      </c>
      <c r="C30" s="22">
        <v>24</v>
      </c>
      <c r="D30" s="23">
        <f>SUM('41-00 Muzika'!H17)</f>
        <v>0</v>
      </c>
    </row>
    <row r="31" spans="1:4" ht="18.75" customHeight="1">
      <c r="A31" s="20" t="s">
        <v>115</v>
      </c>
      <c r="B31" s="35" t="s">
        <v>168</v>
      </c>
      <c r="C31" s="22">
        <v>25</v>
      </c>
      <c r="D31" s="23">
        <f>SUM('42-00 Ton obrada'!H14)</f>
        <v>0</v>
      </c>
    </row>
    <row r="32" spans="1:4" ht="18.75" customHeight="1">
      <c r="A32" s="20" t="s">
        <v>116</v>
      </c>
      <c r="B32" s="35" t="s">
        <v>469</v>
      </c>
      <c r="C32" s="22">
        <v>26</v>
      </c>
      <c r="D32" s="23">
        <f>SUM('43-00 Obrada slike'!H9)</f>
        <v>0</v>
      </c>
    </row>
    <row r="33" spans="1:4" ht="18.75" customHeight="1" thickBot="1">
      <c r="A33" s="20" t="s">
        <v>378</v>
      </c>
      <c r="B33" s="35" t="s">
        <v>542</v>
      </c>
      <c r="C33" s="22">
        <v>28</v>
      </c>
      <c r="D33" s="23">
        <f>SUM('44-00 DI SPICA'!H11)</f>
        <v>0</v>
      </c>
    </row>
    <row r="34" spans="1:4" s="12" customFormat="1" ht="18.75" customHeight="1" thickBot="1">
      <c r="A34" s="36"/>
      <c r="B34" s="84" t="s">
        <v>641</v>
      </c>
      <c r="C34" s="84"/>
      <c r="D34" s="37">
        <f>SUM(D29:D33)</f>
        <v>0</v>
      </c>
    </row>
    <row r="35" spans="1:4" ht="18.75" customHeight="1">
      <c r="A35" s="25" t="s">
        <v>23</v>
      </c>
      <c r="B35" s="38" t="s">
        <v>170</v>
      </c>
      <c r="C35" s="27">
        <v>29</v>
      </c>
      <c r="D35" s="39">
        <f>SUM('50-52 Ostalo'!H5)</f>
        <v>0</v>
      </c>
    </row>
    <row r="36" spans="1:4" ht="18.75" customHeight="1">
      <c r="A36" s="25" t="s">
        <v>24</v>
      </c>
      <c r="B36" s="38" t="s">
        <v>508</v>
      </c>
      <c r="C36" s="27">
        <v>30</v>
      </c>
      <c r="D36" s="40">
        <f>SUM('50-52 Ostalo'!H12)</f>
        <v>0</v>
      </c>
    </row>
    <row r="37" spans="1:4" ht="18.75" customHeight="1" thickBot="1">
      <c r="A37" s="41" t="s">
        <v>379</v>
      </c>
      <c r="B37" s="42" t="s">
        <v>543</v>
      </c>
      <c r="C37" s="43">
        <v>31</v>
      </c>
      <c r="D37" s="44">
        <f>SUM('50-52 Ostalo'!H45)</f>
        <v>0</v>
      </c>
    </row>
    <row r="38" spans="1:4" s="4" customFormat="1" ht="18.75" customHeight="1" thickBot="1">
      <c r="A38" s="83" t="s">
        <v>256</v>
      </c>
      <c r="B38" s="84"/>
      <c r="C38" s="85"/>
      <c r="D38" s="45">
        <f>SUM(D35:D37)</f>
        <v>0</v>
      </c>
    </row>
    <row r="39" spans="1:4" ht="18.75" customHeight="1">
      <c r="A39" s="46"/>
      <c r="B39" s="42" t="s">
        <v>171</v>
      </c>
      <c r="C39" s="22"/>
      <c r="D39" s="47">
        <f>SUM(D9)</f>
        <v>0</v>
      </c>
    </row>
    <row r="40" spans="1:4" ht="18.75" customHeight="1" thickBot="1">
      <c r="A40" s="48"/>
      <c r="B40" s="49" t="s">
        <v>172</v>
      </c>
      <c r="C40" s="43"/>
      <c r="D40" s="50">
        <f>D28+D34+D38</f>
        <v>0</v>
      </c>
    </row>
    <row r="41" spans="1:4" s="13" customFormat="1" ht="22.5" customHeight="1" thickBot="1">
      <c r="A41" s="51"/>
      <c r="B41" s="52" t="s">
        <v>25</v>
      </c>
      <c r="C41" s="53"/>
      <c r="D41" s="54">
        <f>SUM(D39:D40)</f>
        <v>0</v>
      </c>
    </row>
    <row r="42" ht="16.5" thickBot="1"/>
    <row r="43" ht="19.5" thickBot="1">
      <c r="B43" s="82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10</v>
      </c>
      <c r="B2" s="99" t="s">
        <v>306</v>
      </c>
      <c r="C2" s="99"/>
      <c r="D2" s="99"/>
      <c r="E2" s="99"/>
      <c r="F2" s="99"/>
      <c r="G2" s="99"/>
      <c r="H2" s="100"/>
    </row>
    <row r="3" spans="1:8" ht="18.75" customHeight="1">
      <c r="A3" s="60" t="s">
        <v>50</v>
      </c>
      <c r="B3" s="101" t="s">
        <v>302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299</v>
      </c>
      <c r="B7" s="101" t="s">
        <v>565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300</v>
      </c>
      <c r="B11" s="101" t="s">
        <v>303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301</v>
      </c>
      <c r="B15" s="101" t="s">
        <v>570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51</v>
      </c>
      <c r="B19" s="101" t="s">
        <v>304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52</v>
      </c>
      <c r="B23" s="101" t="s">
        <v>571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372</v>
      </c>
      <c r="B27" s="101" t="s">
        <v>572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639</v>
      </c>
      <c r="C28" s="63"/>
      <c r="D28" s="64" t="s">
        <v>185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305</v>
      </c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SUM(G28:G29)</f>
        <v>0</v>
      </c>
    </row>
    <row r="30" spans="1:8" ht="18.75" customHeight="1">
      <c r="A30" s="60" t="s">
        <v>309</v>
      </c>
      <c r="B30" s="101" t="s">
        <v>267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308</v>
      </c>
      <c r="B32" s="101" t="s">
        <v>270</v>
      </c>
      <c r="C32" s="102"/>
      <c r="D32" s="102"/>
      <c r="E32" s="102"/>
      <c r="F32" s="102"/>
      <c r="G32" s="102"/>
      <c r="H32" s="66"/>
    </row>
    <row r="33" spans="1:8" ht="18.75" customHeigh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18.75" customHeight="1">
      <c r="A34" s="60" t="s">
        <v>307</v>
      </c>
      <c r="B34" s="101" t="s">
        <v>227</v>
      </c>
      <c r="C34" s="102"/>
      <c r="D34" s="102"/>
      <c r="E34" s="102"/>
      <c r="F34" s="102"/>
      <c r="G34" s="102"/>
      <c r="H34" s="66"/>
    </row>
    <row r="35" spans="1:8" ht="18.75" customHeight="1" thickBot="1">
      <c r="A35" s="60"/>
      <c r="B35" s="81"/>
      <c r="C35" s="63"/>
      <c r="D35" s="64" t="s">
        <v>185</v>
      </c>
      <c r="E35" s="64">
        <v>1</v>
      </c>
      <c r="F35" s="63"/>
      <c r="G35" s="64">
        <f>C35*E35*F35</f>
        <v>0</v>
      </c>
      <c r="H35" s="65">
        <f>SUM(G35:G35)</f>
        <v>0</v>
      </c>
    </row>
    <row r="36" spans="1:8" ht="21.75" customHeight="1" thickBot="1">
      <c r="A36" s="96" t="s">
        <v>56</v>
      </c>
      <c r="B36" s="97"/>
      <c r="C36" s="97"/>
      <c r="D36" s="97"/>
      <c r="E36" s="97"/>
      <c r="F36" s="97"/>
      <c r="G36" s="98"/>
      <c r="H36" s="72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2:H2"/>
    <mergeCell ref="B3:G3"/>
    <mergeCell ref="B7:G7"/>
    <mergeCell ref="B11:G11"/>
    <mergeCell ref="B30:G30"/>
    <mergeCell ref="B32:G32"/>
    <mergeCell ref="B34:G34"/>
    <mergeCell ref="A36:G36"/>
    <mergeCell ref="B15:G15"/>
    <mergeCell ref="B19:G19"/>
    <mergeCell ref="B23:G23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</v>
      </c>
      <c r="B2" s="99" t="s">
        <v>312</v>
      </c>
      <c r="C2" s="99"/>
      <c r="D2" s="99"/>
      <c r="E2" s="99"/>
      <c r="F2" s="99"/>
      <c r="G2" s="99"/>
      <c r="H2" s="100"/>
    </row>
    <row r="3" spans="1:8" ht="18.75" customHeight="1">
      <c r="A3" s="60" t="s">
        <v>53</v>
      </c>
      <c r="B3" s="101" t="s">
        <v>311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54</v>
      </c>
      <c r="B7" s="101" t="s">
        <v>313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55</v>
      </c>
      <c r="B11" s="101" t="s">
        <v>573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371</v>
      </c>
      <c r="B15" s="101" t="s">
        <v>314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323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324</v>
      </c>
      <c r="B21" s="101" t="s">
        <v>270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325</v>
      </c>
      <c r="B23" s="101" t="s">
        <v>227</v>
      </c>
      <c r="C23" s="102"/>
      <c r="D23" s="102"/>
      <c r="E23" s="102"/>
      <c r="F23" s="102"/>
      <c r="G23" s="102"/>
      <c r="H23" s="66"/>
    </row>
    <row r="24" spans="1:8" ht="18.75" customHeight="1" thickBo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21.75" customHeight="1" thickBot="1">
      <c r="A25" s="96" t="s">
        <v>57</v>
      </c>
      <c r="B25" s="97"/>
      <c r="C25" s="97"/>
      <c r="D25" s="97"/>
      <c r="E25" s="97"/>
      <c r="F25" s="97"/>
      <c r="G25" s="98"/>
      <c r="H25" s="72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12</v>
      </c>
      <c r="B2" s="99" t="s">
        <v>575</v>
      </c>
      <c r="C2" s="99"/>
      <c r="D2" s="99"/>
      <c r="E2" s="99"/>
      <c r="F2" s="99"/>
      <c r="G2" s="99"/>
      <c r="H2" s="100"/>
    </row>
    <row r="3" spans="1:8" ht="18.75" customHeight="1">
      <c r="A3" s="60" t="s">
        <v>315</v>
      </c>
      <c r="B3" s="101" t="s">
        <v>574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316</v>
      </c>
      <c r="B7" s="101" t="s">
        <v>576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317</v>
      </c>
      <c r="B11" s="101" t="s">
        <v>577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318</v>
      </c>
      <c r="B15" s="101" t="s">
        <v>578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637</v>
      </c>
      <c r="C16" s="63"/>
      <c r="D16" s="64" t="s">
        <v>320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638</v>
      </c>
      <c r="C17" s="63"/>
      <c r="D17" s="64" t="s">
        <v>320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638</v>
      </c>
      <c r="C18" s="63"/>
      <c r="D18" s="64" t="s">
        <v>320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366</v>
      </c>
      <c r="B19" s="101" t="s">
        <v>148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367</v>
      </c>
      <c r="B21" s="101" t="s">
        <v>319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368</v>
      </c>
      <c r="B23" s="101" t="s">
        <v>579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580</v>
      </c>
      <c r="C24" s="63"/>
      <c r="D24" s="64" t="s">
        <v>320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321</v>
      </c>
      <c r="C25" s="63"/>
      <c r="D25" s="64" t="s">
        <v>320</v>
      </c>
      <c r="E25" s="64">
        <v>1</v>
      </c>
      <c r="F25" s="63"/>
      <c r="G25" s="64">
        <f>C25*E25*F25</f>
        <v>0</v>
      </c>
      <c r="H25" s="65">
        <f>SUM(G24:G25)</f>
        <v>0</v>
      </c>
    </row>
    <row r="26" spans="1:8" ht="18.75" customHeight="1">
      <c r="A26" s="60" t="s">
        <v>369</v>
      </c>
      <c r="B26" s="101" t="s">
        <v>581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/>
      <c r="C27" s="63"/>
      <c r="D27" s="64" t="s">
        <v>185</v>
      </c>
      <c r="E27" s="64">
        <v>1</v>
      </c>
      <c r="F27" s="63"/>
      <c r="G27" s="64">
        <f>C27*E27*F27</f>
        <v>0</v>
      </c>
      <c r="H27" s="65">
        <f>SUM(G27:G27)</f>
        <v>0</v>
      </c>
    </row>
    <row r="28" spans="1:8" ht="18.75" customHeight="1">
      <c r="A28" s="60" t="s">
        <v>369</v>
      </c>
      <c r="B28" s="101" t="s">
        <v>582</v>
      </c>
      <c r="C28" s="102"/>
      <c r="D28" s="102"/>
      <c r="E28" s="102"/>
      <c r="F28" s="102"/>
      <c r="G28" s="102"/>
      <c r="H28" s="66"/>
    </row>
    <row r="29" spans="1:8" ht="18.75" customHeight="1">
      <c r="A29" s="60"/>
      <c r="B29" s="81"/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SUM(G29:G29)</f>
        <v>0</v>
      </c>
    </row>
    <row r="30" spans="1:8" ht="18.75" customHeight="1">
      <c r="A30" s="60" t="s">
        <v>370</v>
      </c>
      <c r="B30" s="101" t="s">
        <v>583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322</v>
      </c>
      <c r="B32" s="101" t="s">
        <v>227</v>
      </c>
      <c r="C32" s="102"/>
      <c r="D32" s="102"/>
      <c r="E32" s="102"/>
      <c r="F32" s="102"/>
      <c r="G32" s="102"/>
      <c r="H32" s="66"/>
    </row>
    <row r="33" spans="1:8" ht="18.75" customHeight="1" thickBo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21.75" customHeight="1" thickBot="1">
      <c r="A34" s="96" t="s">
        <v>58</v>
      </c>
      <c r="B34" s="97"/>
      <c r="C34" s="97"/>
      <c r="D34" s="97"/>
      <c r="E34" s="97"/>
      <c r="F34" s="97"/>
      <c r="G34" s="98"/>
      <c r="H34" s="72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A34:G34"/>
    <mergeCell ref="B30:G30"/>
    <mergeCell ref="B21:G21"/>
    <mergeCell ref="B23:G23"/>
    <mergeCell ref="B26:G26"/>
    <mergeCell ref="B28:G28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</v>
      </c>
      <c r="B2" s="99" t="s">
        <v>326</v>
      </c>
      <c r="C2" s="99"/>
      <c r="D2" s="99"/>
      <c r="E2" s="99"/>
      <c r="F2" s="99"/>
      <c r="G2" s="99"/>
      <c r="H2" s="100"/>
    </row>
    <row r="3" spans="1:8" ht="18.75" customHeight="1">
      <c r="A3" s="60" t="s">
        <v>59</v>
      </c>
      <c r="B3" s="101" t="s">
        <v>138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60</v>
      </c>
      <c r="B7" s="101" t="s">
        <v>584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61</v>
      </c>
      <c r="B11" s="101" t="s">
        <v>327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62</v>
      </c>
      <c r="B15" s="101" t="s">
        <v>585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63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331</v>
      </c>
      <c r="B21" s="101" t="s">
        <v>587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332</v>
      </c>
      <c r="B23" s="101" t="s">
        <v>333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328</v>
      </c>
      <c r="B25" s="101" t="s">
        <v>267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329</v>
      </c>
      <c r="B27" s="101" t="s">
        <v>270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185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330</v>
      </c>
      <c r="B29" s="101" t="s">
        <v>227</v>
      </c>
      <c r="C29" s="102"/>
      <c r="D29" s="102"/>
      <c r="E29" s="102"/>
      <c r="F29" s="102"/>
      <c r="G29" s="102"/>
      <c r="H29" s="66"/>
    </row>
    <row r="30" spans="1:8" ht="18.75" customHeight="1" thickBo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21.75" customHeight="1" thickBot="1">
      <c r="A31" s="96" t="s">
        <v>64</v>
      </c>
      <c r="B31" s="97"/>
      <c r="C31" s="97"/>
      <c r="D31" s="97"/>
      <c r="E31" s="97"/>
      <c r="F31" s="97"/>
      <c r="G31" s="98"/>
      <c r="H31" s="72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  <mergeCell ref="B27:G2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14</v>
      </c>
      <c r="B2" s="99" t="s">
        <v>589</v>
      </c>
      <c r="C2" s="99"/>
      <c r="D2" s="99"/>
      <c r="E2" s="99"/>
      <c r="F2" s="99"/>
      <c r="G2" s="99"/>
      <c r="H2" s="100"/>
    </row>
    <row r="3" spans="1:8" ht="18.75" customHeight="1">
      <c r="A3" s="60" t="s">
        <v>67</v>
      </c>
      <c r="B3" s="101" t="s">
        <v>590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68</v>
      </c>
      <c r="B7" s="101" t="s">
        <v>588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69</v>
      </c>
      <c r="B11" s="101" t="s">
        <v>139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70</v>
      </c>
      <c r="B15" s="101" t="s">
        <v>334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373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335</v>
      </c>
      <c r="B21" s="101" t="s">
        <v>267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336</v>
      </c>
      <c r="B23" s="101" t="s">
        <v>270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337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71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15</v>
      </c>
      <c r="B2" s="99" t="s">
        <v>338</v>
      </c>
      <c r="C2" s="99"/>
      <c r="D2" s="99"/>
      <c r="E2" s="99"/>
      <c r="F2" s="99"/>
      <c r="G2" s="99"/>
      <c r="H2" s="100"/>
    </row>
    <row r="3" spans="1:8" ht="18.75" customHeight="1">
      <c r="A3" s="60" t="s">
        <v>72</v>
      </c>
      <c r="B3" s="101" t="s">
        <v>591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73</v>
      </c>
      <c r="B7" s="101" t="s">
        <v>592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74</v>
      </c>
      <c r="B11" s="101" t="s">
        <v>593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75</v>
      </c>
      <c r="B15" s="101" t="s">
        <v>594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76</v>
      </c>
      <c r="B19" s="101" t="s">
        <v>595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340</v>
      </c>
      <c r="B23" s="101" t="s">
        <v>596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342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374</v>
      </c>
      <c r="B29" s="101" t="s">
        <v>341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343</v>
      </c>
      <c r="B31" s="101" t="s">
        <v>142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339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344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345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77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2:H2"/>
    <mergeCell ref="B3:G3"/>
    <mergeCell ref="B7:G7"/>
    <mergeCell ref="B11:G11"/>
    <mergeCell ref="B15:G15"/>
    <mergeCell ref="B27:G27"/>
    <mergeCell ref="B33:G33"/>
    <mergeCell ref="B35:G35"/>
    <mergeCell ref="B37:G37"/>
    <mergeCell ref="A39:G39"/>
    <mergeCell ref="B19:G19"/>
    <mergeCell ref="B23:G23"/>
    <mergeCell ref="B29:G29"/>
    <mergeCell ref="B31:G3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16</v>
      </c>
      <c r="B2" s="99" t="s">
        <v>349</v>
      </c>
      <c r="C2" s="99"/>
      <c r="D2" s="99"/>
      <c r="E2" s="99"/>
      <c r="F2" s="99"/>
      <c r="G2" s="99"/>
      <c r="H2" s="100"/>
    </row>
    <row r="3" spans="1:8" ht="18.75" customHeight="1">
      <c r="A3" s="60" t="s">
        <v>65</v>
      </c>
      <c r="B3" s="101" t="s">
        <v>597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66</v>
      </c>
      <c r="B7" s="101" t="s">
        <v>598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78</v>
      </c>
      <c r="B11" s="101" t="s">
        <v>350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79</v>
      </c>
      <c r="B15" s="101" t="s">
        <v>351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80</v>
      </c>
      <c r="B19" s="101" t="s">
        <v>352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81</v>
      </c>
      <c r="B23" s="101" t="s">
        <v>353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82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529</v>
      </c>
      <c r="B29" s="101" t="s">
        <v>640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375</v>
      </c>
      <c r="B31" s="101" t="s">
        <v>354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359</v>
      </c>
      <c r="B33" s="101" t="s">
        <v>599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346</v>
      </c>
      <c r="B35" s="101" t="s">
        <v>267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347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18.75" customHeight="1">
      <c r="A39" s="60" t="s">
        <v>348</v>
      </c>
      <c r="B39" s="101" t="s">
        <v>227</v>
      </c>
      <c r="C39" s="102"/>
      <c r="D39" s="102"/>
      <c r="E39" s="102"/>
      <c r="F39" s="102"/>
      <c r="G39" s="102"/>
      <c r="H39" s="66"/>
    </row>
    <row r="40" spans="1:8" ht="18.75" customHeight="1" thickBo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21.75" customHeight="1" thickBot="1">
      <c r="A41" s="96" t="s">
        <v>83</v>
      </c>
      <c r="B41" s="97"/>
      <c r="C41" s="97"/>
      <c r="D41" s="97"/>
      <c r="E41" s="97"/>
      <c r="F41" s="97"/>
      <c r="G41" s="98"/>
      <c r="H41" s="72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19:G19"/>
    <mergeCell ref="B2:H2"/>
    <mergeCell ref="B3:G3"/>
    <mergeCell ref="B7:G7"/>
    <mergeCell ref="B11:G11"/>
    <mergeCell ref="B15:G15"/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84</v>
      </c>
      <c r="B2" s="99" t="s">
        <v>355</v>
      </c>
      <c r="C2" s="99"/>
      <c r="D2" s="99"/>
      <c r="E2" s="99"/>
      <c r="F2" s="99"/>
      <c r="G2" s="99"/>
      <c r="H2" s="100"/>
    </row>
    <row r="3" spans="1:8" ht="18.75" customHeight="1">
      <c r="A3" s="60" t="s">
        <v>85</v>
      </c>
      <c r="B3" s="101" t="s">
        <v>144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86</v>
      </c>
      <c r="B7" s="101" t="s">
        <v>363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87</v>
      </c>
      <c r="B11" s="101" t="s">
        <v>600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88</v>
      </c>
      <c r="B15" s="101" t="s">
        <v>364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105</v>
      </c>
      <c r="B19" s="101" t="s">
        <v>601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356</v>
      </c>
      <c r="B23" s="101" t="s">
        <v>365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357</v>
      </c>
      <c r="B27" s="101" t="s">
        <v>145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358</v>
      </c>
      <c r="B31" s="101" t="s">
        <v>586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360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361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362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89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B37:G37"/>
    <mergeCell ref="A39:G39"/>
    <mergeCell ref="B27:G27"/>
    <mergeCell ref="B23:G23"/>
    <mergeCell ref="B31:G31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17</v>
      </c>
      <c r="B2" s="99" t="s">
        <v>390</v>
      </c>
      <c r="C2" s="99"/>
      <c r="D2" s="99"/>
      <c r="E2" s="99"/>
      <c r="F2" s="99"/>
      <c r="G2" s="99"/>
      <c r="H2" s="100"/>
    </row>
    <row r="3" spans="1:8" ht="18.75" customHeight="1">
      <c r="A3" s="60" t="s">
        <v>90</v>
      </c>
      <c r="B3" s="101" t="s">
        <v>146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91</v>
      </c>
      <c r="B7" s="101" t="s">
        <v>391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92</v>
      </c>
      <c r="B11" s="101" t="s">
        <v>392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253</v>
      </c>
      <c r="B15" s="101" t="s">
        <v>393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394</v>
      </c>
      <c r="B17" s="101" t="s">
        <v>267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395</v>
      </c>
      <c r="B19" s="101" t="s">
        <v>270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396</v>
      </c>
      <c r="B21" s="101" t="s">
        <v>227</v>
      </c>
      <c r="C21" s="102"/>
      <c r="D21" s="102"/>
      <c r="E21" s="102"/>
      <c r="F21" s="102"/>
      <c r="G21" s="102"/>
      <c r="H21" s="66"/>
    </row>
    <row r="22" spans="1:8" ht="18.75" customHeight="1" thickBo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21.75" customHeight="1" thickBot="1">
      <c r="A23" s="96" t="s">
        <v>93</v>
      </c>
      <c r="B23" s="97"/>
      <c r="C23" s="97"/>
      <c r="D23" s="97"/>
      <c r="E23" s="97"/>
      <c r="F23" s="97"/>
      <c r="G23" s="98"/>
      <c r="H23" s="72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18</v>
      </c>
      <c r="B2" s="99" t="s">
        <v>397</v>
      </c>
      <c r="C2" s="99"/>
      <c r="D2" s="99"/>
      <c r="E2" s="99"/>
      <c r="F2" s="99"/>
      <c r="G2" s="99"/>
      <c r="H2" s="100"/>
    </row>
    <row r="3" spans="1:8" ht="18.75" customHeight="1">
      <c r="A3" s="60" t="s">
        <v>94</v>
      </c>
      <c r="B3" s="101" t="s">
        <v>398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399</v>
      </c>
      <c r="C4" s="63"/>
      <c r="D4" s="64" t="s">
        <v>185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400</v>
      </c>
      <c r="C5" s="63"/>
      <c r="D5" s="64" t="s">
        <v>185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401</v>
      </c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95</v>
      </c>
      <c r="B7" s="101" t="s">
        <v>413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399</v>
      </c>
      <c r="C8" s="63"/>
      <c r="D8" s="64" t="s">
        <v>185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400</v>
      </c>
      <c r="C9" s="63"/>
      <c r="D9" s="64" t="s">
        <v>185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401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9.5" customHeight="1">
      <c r="A11" s="60" t="s">
        <v>96</v>
      </c>
      <c r="B11" s="101" t="s">
        <v>605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414</v>
      </c>
      <c r="C12" s="63"/>
      <c r="D12" s="64" t="s">
        <v>185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411</v>
      </c>
      <c r="C13" s="63"/>
      <c r="D13" s="64" t="s">
        <v>185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412</v>
      </c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97</v>
      </c>
      <c r="B15" s="101" t="s">
        <v>402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403</v>
      </c>
      <c r="B17" s="101" t="s">
        <v>406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404</v>
      </c>
      <c r="B19" s="101" t="s">
        <v>407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405</v>
      </c>
      <c r="B21" s="101" t="s">
        <v>604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415</v>
      </c>
      <c r="B23" s="101" t="s">
        <v>408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416</v>
      </c>
      <c r="B25" s="101" t="s">
        <v>603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417</v>
      </c>
      <c r="B27" s="101" t="s">
        <v>409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410</v>
      </c>
      <c r="C28" s="63"/>
      <c r="D28" s="64" t="s">
        <v>202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6</v>
      </c>
      <c r="C29" s="63"/>
      <c r="D29" s="64" t="s">
        <v>202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602</v>
      </c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418</v>
      </c>
      <c r="B31" s="101" t="s">
        <v>267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419</v>
      </c>
      <c r="B33" s="101" t="s">
        <v>270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420</v>
      </c>
      <c r="B35" s="101" t="s">
        <v>227</v>
      </c>
      <c r="C35" s="102"/>
      <c r="D35" s="102"/>
      <c r="E35" s="102"/>
      <c r="F35" s="102"/>
      <c r="G35" s="102"/>
      <c r="H35" s="66"/>
    </row>
    <row r="36" spans="1:8" ht="18.75" customHeight="1" thickBo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21.75" customHeight="1" thickBot="1">
      <c r="A37" s="96" t="s">
        <v>98</v>
      </c>
      <c r="B37" s="97"/>
      <c r="C37" s="97"/>
      <c r="D37" s="97"/>
      <c r="E37" s="97"/>
      <c r="F37" s="97"/>
      <c r="G37" s="98"/>
      <c r="H37" s="72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B2:H2"/>
    <mergeCell ref="B3:G3"/>
    <mergeCell ref="B15:G15"/>
    <mergeCell ref="B17:G17"/>
    <mergeCell ref="B19:G19"/>
    <mergeCell ref="B35:G35"/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380</v>
      </c>
      <c r="B2" s="99" t="s">
        <v>177</v>
      </c>
      <c r="C2" s="99"/>
      <c r="D2" s="99"/>
      <c r="E2" s="99"/>
      <c r="F2" s="99"/>
      <c r="G2" s="99"/>
      <c r="H2" s="100"/>
    </row>
    <row r="3" spans="1:8" ht="18.75" customHeight="1">
      <c r="A3" s="60" t="s">
        <v>381</v>
      </c>
      <c r="B3" s="101" t="s">
        <v>134</v>
      </c>
      <c r="C3" s="102"/>
      <c r="D3" s="102"/>
      <c r="E3" s="102"/>
      <c r="F3" s="102"/>
      <c r="G3" s="102"/>
      <c r="H3" s="61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382</v>
      </c>
      <c r="B5" s="101" t="s">
        <v>135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383</v>
      </c>
      <c r="B7" s="101" t="s">
        <v>544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62"/>
      <c r="C8" s="63"/>
      <c r="D8" s="64" t="s">
        <v>183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18.75" customHeight="1">
      <c r="A9" s="60" t="s">
        <v>384</v>
      </c>
      <c r="B9" s="101" t="s">
        <v>184</v>
      </c>
      <c r="C9" s="102"/>
      <c r="D9" s="102"/>
      <c r="E9" s="102"/>
      <c r="F9" s="102"/>
      <c r="G9" s="102"/>
      <c r="H9" s="66"/>
    </row>
    <row r="10" spans="1:8" ht="18.75" customHeight="1" thickBot="1">
      <c r="A10" s="67"/>
      <c r="B10" s="68"/>
      <c r="C10" s="69"/>
      <c r="D10" s="70" t="s">
        <v>185</v>
      </c>
      <c r="E10" s="70">
        <v>1</v>
      </c>
      <c r="F10" s="69"/>
      <c r="G10" s="70">
        <f>C10*E10*F10</f>
        <v>0</v>
      </c>
      <c r="H10" s="71">
        <f>SUM(G10)</f>
        <v>0</v>
      </c>
    </row>
    <row r="11" spans="1:8" ht="21.75" customHeight="1" thickBot="1">
      <c r="A11" s="96" t="s">
        <v>385</v>
      </c>
      <c r="B11" s="97"/>
      <c r="C11" s="97"/>
      <c r="D11" s="97"/>
      <c r="E11" s="97"/>
      <c r="F11" s="97"/>
      <c r="G11" s="98"/>
      <c r="H11" s="72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19</v>
      </c>
      <c r="B2" s="99" t="s">
        <v>421</v>
      </c>
      <c r="C2" s="99"/>
      <c r="D2" s="99"/>
      <c r="E2" s="99"/>
      <c r="F2" s="99"/>
      <c r="G2" s="99"/>
      <c r="H2" s="100"/>
    </row>
    <row r="3" spans="1:8" ht="18.75" customHeight="1">
      <c r="A3" s="60" t="s">
        <v>99</v>
      </c>
      <c r="B3" s="101" t="s">
        <v>444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106</v>
      </c>
      <c r="B7" s="101" t="s">
        <v>445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422</v>
      </c>
      <c r="B11" s="101" t="s">
        <v>606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431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432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433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423</v>
      </c>
      <c r="B15" s="101" t="s">
        <v>434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431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432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433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9.5" customHeight="1">
      <c r="A19" s="60" t="s">
        <v>424</v>
      </c>
      <c r="B19" s="101" t="s">
        <v>149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437</v>
      </c>
      <c r="C20" s="63"/>
      <c r="D20" s="64" t="s">
        <v>223</v>
      </c>
      <c r="E20" s="64">
        <v>1</v>
      </c>
      <c r="F20" s="63"/>
      <c r="G20" s="64">
        <f aca="true" t="shared" si="0" ref="G20:G25">C20*E20*F20</f>
        <v>0</v>
      </c>
      <c r="H20" s="65"/>
    </row>
    <row r="21" spans="1:8" ht="18.75" customHeight="1">
      <c r="A21" s="60"/>
      <c r="B21" s="81" t="s">
        <v>436</v>
      </c>
      <c r="C21" s="63"/>
      <c r="D21" s="64" t="s">
        <v>223</v>
      </c>
      <c r="E21" s="64">
        <v>1</v>
      </c>
      <c r="F21" s="63"/>
      <c r="G21" s="64">
        <f t="shared" si="0"/>
        <v>0</v>
      </c>
      <c r="H21" s="65"/>
    </row>
    <row r="22" spans="1:8" ht="18.75" customHeight="1">
      <c r="A22" s="60"/>
      <c r="B22" s="81" t="s">
        <v>435</v>
      </c>
      <c r="C22" s="63"/>
      <c r="D22" s="64" t="s">
        <v>223</v>
      </c>
      <c r="E22" s="64">
        <v>1</v>
      </c>
      <c r="F22" s="63"/>
      <c r="G22" s="64">
        <f t="shared" si="0"/>
        <v>0</v>
      </c>
      <c r="H22" s="65"/>
    </row>
    <row r="23" spans="1:8" ht="18.75" customHeight="1">
      <c r="A23" s="60"/>
      <c r="B23" s="81" t="s">
        <v>438</v>
      </c>
      <c r="C23" s="63"/>
      <c r="D23" s="64" t="s">
        <v>223</v>
      </c>
      <c r="E23" s="64">
        <v>1</v>
      </c>
      <c r="F23" s="63"/>
      <c r="G23" s="64">
        <f t="shared" si="0"/>
        <v>0</v>
      </c>
      <c r="H23" s="65"/>
    </row>
    <row r="24" spans="1:8" ht="18.75" customHeight="1">
      <c r="A24" s="60"/>
      <c r="B24" s="81" t="s">
        <v>439</v>
      </c>
      <c r="C24" s="63"/>
      <c r="D24" s="64" t="s">
        <v>223</v>
      </c>
      <c r="E24" s="64">
        <v>1</v>
      </c>
      <c r="F24" s="63"/>
      <c r="G24" s="64">
        <f t="shared" si="0"/>
        <v>0</v>
      </c>
      <c r="H24" s="65"/>
    </row>
    <row r="25" spans="1:8" ht="18.75" customHeight="1">
      <c r="A25" s="60"/>
      <c r="B25" s="81" t="s">
        <v>440</v>
      </c>
      <c r="C25" s="63"/>
      <c r="D25" s="64" t="s">
        <v>223</v>
      </c>
      <c r="E25" s="64">
        <v>1</v>
      </c>
      <c r="F25" s="63"/>
      <c r="G25" s="64">
        <f t="shared" si="0"/>
        <v>0</v>
      </c>
      <c r="H25" s="65">
        <f>SUM(G20:G25)</f>
        <v>0</v>
      </c>
    </row>
    <row r="26" spans="1:8" ht="18.75" customHeight="1">
      <c r="A26" s="60" t="s">
        <v>425</v>
      </c>
      <c r="B26" s="101" t="s">
        <v>150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607</v>
      </c>
      <c r="C27" s="63"/>
      <c r="D27" s="64" t="s">
        <v>223</v>
      </c>
      <c r="E27" s="64">
        <v>1</v>
      </c>
      <c r="F27" s="63"/>
      <c r="G27" s="64">
        <f aca="true" t="shared" si="1" ref="G27:G33">C27*E27*F27</f>
        <v>0</v>
      </c>
      <c r="H27" s="65"/>
    </row>
    <row r="28" spans="1:8" ht="18.75" customHeight="1">
      <c r="A28" s="60"/>
      <c r="B28" s="81" t="s">
        <v>441</v>
      </c>
      <c r="C28" s="63"/>
      <c r="D28" s="64" t="s">
        <v>223</v>
      </c>
      <c r="E28" s="64">
        <v>1</v>
      </c>
      <c r="F28" s="63"/>
      <c r="G28" s="64">
        <f t="shared" si="1"/>
        <v>0</v>
      </c>
      <c r="H28" s="65"/>
    </row>
    <row r="29" spans="1:8" ht="18.75" customHeight="1">
      <c r="A29" s="60"/>
      <c r="B29" s="81" t="s">
        <v>3</v>
      </c>
      <c r="C29" s="63"/>
      <c r="D29" s="64" t="s">
        <v>223</v>
      </c>
      <c r="E29" s="64">
        <v>1</v>
      </c>
      <c r="F29" s="63"/>
      <c r="G29" s="64">
        <f t="shared" si="1"/>
        <v>0</v>
      </c>
      <c r="H29" s="65"/>
    </row>
    <row r="30" spans="1:8" ht="18.75" customHeight="1">
      <c r="A30" s="60"/>
      <c r="B30" s="81" t="s">
        <v>608</v>
      </c>
      <c r="C30" s="63"/>
      <c r="D30" s="64" t="s">
        <v>223</v>
      </c>
      <c r="E30" s="64">
        <v>1</v>
      </c>
      <c r="F30" s="63"/>
      <c r="G30" s="64">
        <f t="shared" si="1"/>
        <v>0</v>
      </c>
      <c r="H30" s="65"/>
    </row>
    <row r="31" spans="1:8" ht="18.75" customHeight="1">
      <c r="A31" s="60"/>
      <c r="B31" s="81" t="s">
        <v>609</v>
      </c>
      <c r="C31" s="63"/>
      <c r="D31" s="64" t="s">
        <v>223</v>
      </c>
      <c r="E31" s="64">
        <v>1</v>
      </c>
      <c r="F31" s="63"/>
      <c r="G31" s="64">
        <f t="shared" si="1"/>
        <v>0</v>
      </c>
      <c r="H31" s="65"/>
    </row>
    <row r="32" spans="1:8" ht="18.75" customHeight="1">
      <c r="A32" s="60"/>
      <c r="B32" s="81" t="s">
        <v>442</v>
      </c>
      <c r="C32" s="63"/>
      <c r="D32" s="64" t="s">
        <v>223</v>
      </c>
      <c r="E32" s="64">
        <v>1</v>
      </c>
      <c r="F32" s="63"/>
      <c r="G32" s="64">
        <f t="shared" si="1"/>
        <v>0</v>
      </c>
      <c r="H32" s="65"/>
    </row>
    <row r="33" spans="1:8" ht="18.75" customHeight="1">
      <c r="A33" s="60"/>
      <c r="B33" s="81" t="s">
        <v>443</v>
      </c>
      <c r="C33" s="63"/>
      <c r="D33" s="64" t="s">
        <v>223</v>
      </c>
      <c r="E33" s="64">
        <v>1</v>
      </c>
      <c r="F33" s="63"/>
      <c r="G33" s="64">
        <f t="shared" si="1"/>
        <v>0</v>
      </c>
      <c r="H33" s="65">
        <f>SUM(G27:G33)</f>
        <v>0</v>
      </c>
    </row>
    <row r="34" spans="1:8" ht="18.75" customHeight="1">
      <c r="A34" s="60" t="s">
        <v>426</v>
      </c>
      <c r="B34" s="101" t="s">
        <v>152</v>
      </c>
      <c r="C34" s="102"/>
      <c r="D34" s="102"/>
      <c r="E34" s="102"/>
      <c r="F34" s="102"/>
      <c r="G34" s="102"/>
      <c r="H34" s="66"/>
    </row>
    <row r="35" spans="1:8" ht="18.75" customHeight="1">
      <c r="A35" s="60"/>
      <c r="B35" s="81" t="s">
        <v>221</v>
      </c>
      <c r="C35" s="63"/>
      <c r="D35" s="64" t="s">
        <v>223</v>
      </c>
      <c r="E35" s="64">
        <v>1</v>
      </c>
      <c r="F35" s="63"/>
      <c r="G35" s="64">
        <f>C35*E35*F35</f>
        <v>0</v>
      </c>
      <c r="H35" s="65"/>
    </row>
    <row r="36" spans="1:8" ht="18.75" customHeight="1">
      <c r="A36" s="60"/>
      <c r="B36" s="81" t="s">
        <v>222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552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>
        <f>SUM(G35:G37)</f>
        <v>0</v>
      </c>
    </row>
    <row r="38" spans="1:8" ht="18.75" customHeight="1">
      <c r="A38" s="60" t="s">
        <v>427</v>
      </c>
      <c r="B38" s="101" t="s">
        <v>446</v>
      </c>
      <c r="C38" s="102"/>
      <c r="D38" s="102"/>
      <c r="E38" s="102"/>
      <c r="F38" s="102"/>
      <c r="G38" s="102"/>
      <c r="H38" s="66"/>
    </row>
    <row r="39" spans="1:8" ht="18.75" customHeight="1">
      <c r="A39" s="60"/>
      <c r="B39" s="81"/>
      <c r="C39" s="63"/>
      <c r="D39" s="64" t="s">
        <v>185</v>
      </c>
      <c r="E39" s="64">
        <v>1</v>
      </c>
      <c r="F39" s="63"/>
      <c r="G39" s="64">
        <f>C39*E39*F39</f>
        <v>0</v>
      </c>
      <c r="H39" s="65">
        <f>SUM(G39:G39)</f>
        <v>0</v>
      </c>
    </row>
    <row r="40" spans="1:8" ht="18.75" customHeight="1">
      <c r="A40" s="60" t="s">
        <v>447</v>
      </c>
      <c r="B40" s="101" t="s">
        <v>151</v>
      </c>
      <c r="C40" s="102"/>
      <c r="D40" s="102"/>
      <c r="E40" s="102"/>
      <c r="F40" s="102"/>
      <c r="G40" s="102"/>
      <c r="H40" s="66"/>
    </row>
    <row r="41" spans="1:8" ht="18.75" customHeight="1">
      <c r="A41" s="60"/>
      <c r="B41" s="81"/>
      <c r="C41" s="63"/>
      <c r="D41" s="64" t="s">
        <v>185</v>
      </c>
      <c r="E41" s="64">
        <v>1</v>
      </c>
      <c r="F41" s="63"/>
      <c r="G41" s="64">
        <f>C41*E41*F41</f>
        <v>0</v>
      </c>
      <c r="H41" s="65">
        <f>SUM(G41:G41)</f>
        <v>0</v>
      </c>
    </row>
    <row r="42" spans="1:8" ht="18.75" customHeight="1">
      <c r="A42" s="60" t="s">
        <v>428</v>
      </c>
      <c r="B42" s="101" t="s">
        <v>610</v>
      </c>
      <c r="C42" s="102"/>
      <c r="D42" s="102"/>
      <c r="E42" s="102"/>
      <c r="F42" s="102"/>
      <c r="G42" s="102"/>
      <c r="H42" s="66"/>
    </row>
    <row r="43" spans="1:8" ht="18.75" customHeight="1">
      <c r="A43" s="60"/>
      <c r="B43" s="81"/>
      <c r="C43" s="63"/>
      <c r="D43" s="64" t="s">
        <v>202</v>
      </c>
      <c r="E43" s="64">
        <v>1</v>
      </c>
      <c r="F43" s="63"/>
      <c r="G43" s="64">
        <f>C43*E43*F43</f>
        <v>0</v>
      </c>
      <c r="H43" s="65">
        <f>SUM(G43:G43)</f>
        <v>0</v>
      </c>
    </row>
    <row r="44" spans="1:8" ht="18.75" customHeight="1">
      <c r="A44" s="60" t="s">
        <v>448</v>
      </c>
      <c r="B44" s="101" t="s">
        <v>449</v>
      </c>
      <c r="C44" s="102"/>
      <c r="D44" s="102"/>
      <c r="E44" s="102"/>
      <c r="F44" s="102"/>
      <c r="G44" s="102"/>
      <c r="H44" s="66"/>
    </row>
    <row r="45" spans="1:8" ht="18.75" customHeight="1">
      <c r="A45" s="60"/>
      <c r="B45" s="81"/>
      <c r="C45" s="63"/>
      <c r="D45" s="64" t="s">
        <v>185</v>
      </c>
      <c r="E45" s="64">
        <v>1</v>
      </c>
      <c r="F45" s="63"/>
      <c r="G45" s="64">
        <f>C45*E45*F45</f>
        <v>0</v>
      </c>
      <c r="H45" s="65">
        <f>SUM(G45:G45)</f>
        <v>0</v>
      </c>
    </row>
    <row r="46" spans="1:8" ht="18.75" customHeight="1">
      <c r="A46" s="60" t="s">
        <v>429</v>
      </c>
      <c r="B46" s="101" t="s">
        <v>267</v>
      </c>
      <c r="C46" s="102"/>
      <c r="D46" s="102"/>
      <c r="E46" s="102"/>
      <c r="F46" s="102"/>
      <c r="G46" s="102"/>
      <c r="H46" s="66"/>
    </row>
    <row r="47" spans="1:8" ht="18.75" customHeight="1">
      <c r="A47" s="60"/>
      <c r="B47" s="81"/>
      <c r="C47" s="63"/>
      <c r="D47" s="64" t="s">
        <v>185</v>
      </c>
      <c r="E47" s="64">
        <v>1</v>
      </c>
      <c r="F47" s="63"/>
      <c r="G47" s="64">
        <f>C47*E47*F47</f>
        <v>0</v>
      </c>
      <c r="H47" s="65">
        <f>SUM(G47:G47)</f>
        <v>0</v>
      </c>
    </row>
    <row r="48" spans="1:8" ht="18.75" customHeight="1">
      <c r="A48" s="60" t="s">
        <v>430</v>
      </c>
      <c r="B48" s="101" t="s">
        <v>227</v>
      </c>
      <c r="C48" s="102"/>
      <c r="D48" s="102"/>
      <c r="E48" s="102"/>
      <c r="F48" s="102"/>
      <c r="G48" s="102"/>
      <c r="H48" s="66"/>
    </row>
    <row r="49" spans="1:8" ht="18.75" customHeight="1" thickBot="1">
      <c r="A49" s="60"/>
      <c r="B49" s="81"/>
      <c r="C49" s="63"/>
      <c r="D49" s="64" t="s">
        <v>185</v>
      </c>
      <c r="E49" s="64">
        <v>1</v>
      </c>
      <c r="F49" s="63"/>
      <c r="G49" s="64">
        <f>C49*E49*F49</f>
        <v>0</v>
      </c>
      <c r="H49" s="65">
        <f>SUM(G49:G49)</f>
        <v>0</v>
      </c>
    </row>
    <row r="50" spans="1:8" ht="21.75" customHeight="1" thickBot="1">
      <c r="A50" s="96" t="s">
        <v>101</v>
      </c>
      <c r="B50" s="97"/>
      <c r="C50" s="97"/>
      <c r="D50" s="97"/>
      <c r="E50" s="97"/>
      <c r="F50" s="97"/>
      <c r="G50" s="98"/>
      <c r="H50" s="72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B2:H2"/>
    <mergeCell ref="B11:G11"/>
    <mergeCell ref="B15:G15"/>
    <mergeCell ref="B19:G19"/>
    <mergeCell ref="B26:G26"/>
    <mergeCell ref="B48:G48"/>
    <mergeCell ref="A50:G50"/>
    <mergeCell ref="B3:G3"/>
    <mergeCell ref="B7:G7"/>
    <mergeCell ref="B38:G38"/>
    <mergeCell ref="B40:G40"/>
    <mergeCell ref="B42:G42"/>
    <mergeCell ref="B44:G44"/>
    <mergeCell ref="B46:G46"/>
    <mergeCell ref="B34:G34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20</v>
      </c>
      <c r="B2" s="99" t="s">
        <v>634</v>
      </c>
      <c r="C2" s="99"/>
      <c r="D2" s="99"/>
      <c r="E2" s="99"/>
      <c r="F2" s="99"/>
      <c r="G2" s="99"/>
      <c r="H2" s="100"/>
    </row>
    <row r="3" spans="1:8" ht="18.75" customHeight="1">
      <c r="A3" s="60" t="s">
        <v>100</v>
      </c>
      <c r="B3" s="101" t="s">
        <v>611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102</v>
      </c>
      <c r="B5" s="101" t="s">
        <v>450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103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452</v>
      </c>
      <c r="B9" s="101" t="s">
        <v>267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 t="s">
        <v>453</v>
      </c>
      <c r="B11" s="101" t="s">
        <v>270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454</v>
      </c>
      <c r="B13" s="101" t="s">
        <v>227</v>
      </c>
      <c r="C13" s="102"/>
      <c r="D13" s="102"/>
      <c r="E13" s="102"/>
      <c r="F13" s="102"/>
      <c r="G13" s="102"/>
      <c r="H13" s="66"/>
    </row>
    <row r="14" spans="1:8" ht="18.75" customHeight="1" thickBo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21.75" customHeight="1" thickBot="1">
      <c r="A15" s="96" t="s">
        <v>104</v>
      </c>
      <c r="B15" s="97"/>
      <c r="C15" s="97"/>
      <c r="D15" s="97"/>
      <c r="E15" s="97"/>
      <c r="F15" s="97"/>
      <c r="G15" s="98"/>
      <c r="H15" s="72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21</v>
      </c>
      <c r="B2" s="99" t="s">
        <v>456</v>
      </c>
      <c r="C2" s="99"/>
      <c r="D2" s="99"/>
      <c r="E2" s="99"/>
      <c r="F2" s="99"/>
      <c r="G2" s="99"/>
      <c r="H2" s="100"/>
    </row>
    <row r="3" spans="1:8" ht="18.75" customHeight="1">
      <c r="A3" s="60" t="s">
        <v>109</v>
      </c>
      <c r="B3" s="101" t="s">
        <v>457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108</v>
      </c>
      <c r="B7" s="101" t="s">
        <v>459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110</v>
      </c>
      <c r="B11" s="101" t="s">
        <v>458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3</v>
      </c>
      <c r="C12" s="63"/>
      <c r="D12" s="64" t="s">
        <v>223</v>
      </c>
      <c r="E12" s="64">
        <v>1</v>
      </c>
      <c r="F12" s="63"/>
      <c r="G12" s="64">
        <f aca="true" t="shared" si="0" ref="G12:G19">C12*E12*F12</f>
        <v>0</v>
      </c>
      <c r="H12" s="65"/>
    </row>
    <row r="13" spans="1:8" ht="18.75" customHeight="1">
      <c r="A13" s="60"/>
      <c r="B13" s="81" t="s">
        <v>438</v>
      </c>
      <c r="C13" s="63"/>
      <c r="D13" s="64" t="s">
        <v>223</v>
      </c>
      <c r="E13" s="64">
        <v>1</v>
      </c>
      <c r="F13" s="63"/>
      <c r="G13" s="64">
        <f t="shared" si="0"/>
        <v>0</v>
      </c>
      <c r="H13" s="65"/>
    </row>
    <row r="14" spans="1:8" ht="18.75" customHeight="1">
      <c r="A14" s="60"/>
      <c r="B14" s="81" t="s">
        <v>107</v>
      </c>
      <c r="C14" s="63"/>
      <c r="D14" s="64" t="s">
        <v>223</v>
      </c>
      <c r="E14" s="64">
        <v>1</v>
      </c>
      <c r="F14" s="63"/>
      <c r="G14" s="64">
        <f t="shared" si="0"/>
        <v>0</v>
      </c>
      <c r="H14" s="65"/>
    </row>
    <row r="15" spans="1:8" ht="18.75" customHeight="1">
      <c r="A15" s="60"/>
      <c r="B15" s="81" t="s">
        <v>635</v>
      </c>
      <c r="C15" s="63"/>
      <c r="D15" s="64" t="s">
        <v>223</v>
      </c>
      <c r="E15" s="64">
        <v>1</v>
      </c>
      <c r="F15" s="63"/>
      <c r="G15" s="64">
        <f t="shared" si="0"/>
        <v>0</v>
      </c>
      <c r="H15" s="65"/>
    </row>
    <row r="16" spans="1:8" ht="18.75" customHeight="1">
      <c r="A16" s="60"/>
      <c r="B16" s="81" t="s">
        <v>460</v>
      </c>
      <c r="C16" s="63"/>
      <c r="D16" s="64" t="s">
        <v>223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81" t="s">
        <v>461</v>
      </c>
      <c r="C17" s="63"/>
      <c r="D17" s="64" t="s">
        <v>223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81" t="s">
        <v>462</v>
      </c>
      <c r="C18" s="63"/>
      <c r="D18" s="64" t="s">
        <v>223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81" t="s">
        <v>463</v>
      </c>
      <c r="C19" s="63"/>
      <c r="D19" s="64" t="s">
        <v>223</v>
      </c>
      <c r="E19" s="64">
        <v>1</v>
      </c>
      <c r="F19" s="63"/>
      <c r="G19" s="64">
        <f t="shared" si="0"/>
        <v>0</v>
      </c>
      <c r="H19" s="65">
        <f>SUM(G12:G19)</f>
        <v>0</v>
      </c>
    </row>
    <row r="20" spans="1:8" ht="18.75" customHeight="1">
      <c r="A20" s="60" t="s">
        <v>111</v>
      </c>
      <c r="B20" s="101" t="s">
        <v>612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455</v>
      </c>
      <c r="B22" s="101" t="s">
        <v>227</v>
      </c>
      <c r="C22" s="102"/>
      <c r="D22" s="102"/>
      <c r="E22" s="102"/>
      <c r="F22" s="102"/>
      <c r="G22" s="102"/>
      <c r="H22" s="66"/>
    </row>
    <row r="23" spans="1:8" ht="18.75" customHeight="1" thickBot="1">
      <c r="A23" s="60"/>
      <c r="B23" s="81"/>
      <c r="C23" s="63"/>
      <c r="D23" s="64" t="s">
        <v>185</v>
      </c>
      <c r="E23" s="64">
        <v>1</v>
      </c>
      <c r="F23" s="63"/>
      <c r="G23" s="64">
        <f>C23*E23*F23</f>
        <v>0</v>
      </c>
      <c r="H23" s="65">
        <f>SUM(G23:G23)</f>
        <v>0</v>
      </c>
    </row>
    <row r="24" spans="1:8" ht="21.75" customHeight="1" thickBot="1">
      <c r="A24" s="96" t="s">
        <v>112</v>
      </c>
      <c r="B24" s="97"/>
      <c r="C24" s="97"/>
      <c r="D24" s="97"/>
      <c r="E24" s="97"/>
      <c r="F24" s="97"/>
      <c r="G24" s="98"/>
      <c r="H24" s="72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22</v>
      </c>
      <c r="B2" s="99" t="s">
        <v>613</v>
      </c>
      <c r="C2" s="99"/>
      <c r="D2" s="99"/>
      <c r="E2" s="99"/>
      <c r="F2" s="99"/>
      <c r="G2" s="99"/>
      <c r="H2" s="100"/>
    </row>
    <row r="3" spans="1:8" ht="18.75" customHeight="1">
      <c r="A3" s="60" t="s">
        <v>464</v>
      </c>
      <c r="B3" s="101" t="s">
        <v>465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466</v>
      </c>
      <c r="C4" s="63"/>
      <c r="D4" s="64" t="s">
        <v>467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568</v>
      </c>
      <c r="B5" s="101" t="s">
        <v>468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633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569</v>
      </c>
      <c r="B7" s="101" t="s">
        <v>153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202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112</v>
      </c>
      <c r="B9" s="97"/>
      <c r="C9" s="97"/>
      <c r="D9" s="97"/>
      <c r="E9" s="97"/>
      <c r="F9" s="97"/>
      <c r="G9" s="98"/>
      <c r="H9" s="72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113</v>
      </c>
      <c r="B2" s="99" t="s">
        <v>614</v>
      </c>
      <c r="C2" s="99"/>
      <c r="D2" s="99"/>
      <c r="E2" s="99"/>
      <c r="F2" s="99"/>
      <c r="G2" s="99"/>
      <c r="H2" s="100"/>
    </row>
    <row r="3" spans="1:8" ht="18.75" customHeight="1">
      <c r="A3" s="60" t="s">
        <v>117</v>
      </c>
      <c r="B3" s="101" t="s">
        <v>615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118</v>
      </c>
      <c r="B7" s="101" t="s">
        <v>616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119</v>
      </c>
      <c r="B11" s="101" t="s">
        <v>470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9.5" customHeight="1">
      <c r="A15" s="60" t="s">
        <v>471</v>
      </c>
      <c r="B15" s="101" t="s">
        <v>157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472</v>
      </c>
      <c r="B17" s="101" t="s">
        <v>473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475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474</v>
      </c>
      <c r="B21" s="101" t="s">
        <v>617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 t="s">
        <v>221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/>
    </row>
    <row r="23" spans="1:8" ht="18.75" customHeight="1">
      <c r="A23" s="60"/>
      <c r="B23" s="81" t="s">
        <v>222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552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SUM(G22:G24)</f>
        <v>0</v>
      </c>
    </row>
    <row r="25" spans="1:8" ht="18.75" customHeight="1">
      <c r="A25" s="60" t="s">
        <v>476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124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114</v>
      </c>
      <c r="B2" s="99" t="s">
        <v>477</v>
      </c>
      <c r="C2" s="99"/>
      <c r="D2" s="99"/>
      <c r="E2" s="99"/>
      <c r="F2" s="99"/>
      <c r="G2" s="99"/>
      <c r="H2" s="100"/>
    </row>
    <row r="3" spans="1:8" ht="18.75" customHeight="1">
      <c r="A3" s="60" t="s">
        <v>120</v>
      </c>
      <c r="B3" s="101" t="s">
        <v>156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121</v>
      </c>
      <c r="B5" s="101" t="s">
        <v>484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479</v>
      </c>
      <c r="B7" s="101" t="s">
        <v>618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483</v>
      </c>
      <c r="B9" s="101" t="s">
        <v>619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9.5" customHeight="1">
      <c r="A11" s="60" t="s">
        <v>480</v>
      </c>
      <c r="B11" s="101" t="s">
        <v>620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481</v>
      </c>
      <c r="B13" s="101" t="s">
        <v>617</v>
      </c>
      <c r="C13" s="102"/>
      <c r="D13" s="102"/>
      <c r="E13" s="102"/>
      <c r="F13" s="102"/>
      <c r="G13" s="102"/>
      <c r="H13" s="66"/>
    </row>
    <row r="14" spans="1:8" ht="18.75" customHeigh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18.75" customHeight="1">
      <c r="A15" s="60" t="s">
        <v>482</v>
      </c>
      <c r="B15" s="101" t="s">
        <v>227</v>
      </c>
      <c r="C15" s="102"/>
      <c r="D15" s="102"/>
      <c r="E15" s="102"/>
      <c r="F15" s="102"/>
      <c r="G15" s="102"/>
      <c r="H15" s="66"/>
    </row>
    <row r="16" spans="1:8" ht="18.75" customHeight="1" thickBo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21.75" customHeight="1" thickBot="1">
      <c r="A17" s="96" t="s">
        <v>122</v>
      </c>
      <c r="B17" s="97"/>
      <c r="C17" s="97"/>
      <c r="D17" s="97"/>
      <c r="E17" s="97"/>
      <c r="F17" s="97"/>
      <c r="G17" s="98"/>
      <c r="H17" s="72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115</v>
      </c>
      <c r="B2" s="99" t="s">
        <v>485</v>
      </c>
      <c r="C2" s="99"/>
      <c r="D2" s="99"/>
      <c r="E2" s="99"/>
      <c r="F2" s="99"/>
      <c r="G2" s="99"/>
      <c r="H2" s="100"/>
    </row>
    <row r="3" spans="1:8" ht="18.75" customHeight="1">
      <c r="A3" s="60" t="s">
        <v>486</v>
      </c>
      <c r="B3" s="101" t="s">
        <v>621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478</v>
      </c>
      <c r="B5" s="101" t="s">
        <v>622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488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489</v>
      </c>
      <c r="B9" s="101" t="s">
        <v>623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487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/>
      <c r="B11" s="81" t="s">
        <v>624</v>
      </c>
      <c r="C11" s="63"/>
      <c r="D11" s="64" t="s">
        <v>185</v>
      </c>
      <c r="E11" s="64">
        <v>1</v>
      </c>
      <c r="F11" s="63"/>
      <c r="G11" s="64">
        <f>C11*E11*F11</f>
        <v>0</v>
      </c>
      <c r="H11" s="65">
        <f>SUM(G11:G11)</f>
        <v>0</v>
      </c>
    </row>
    <row r="12" spans="1:8" ht="18.75" customHeight="1">
      <c r="A12" s="60" t="s">
        <v>490</v>
      </c>
      <c r="B12" s="101" t="s">
        <v>227</v>
      </c>
      <c r="C12" s="102"/>
      <c r="D12" s="102"/>
      <c r="E12" s="102"/>
      <c r="F12" s="102"/>
      <c r="G12" s="102"/>
      <c r="H12" s="66"/>
    </row>
    <row r="13" spans="1:8" ht="18.75" customHeight="1" thickBot="1">
      <c r="A13" s="60"/>
      <c r="B13" s="81"/>
      <c r="C13" s="63"/>
      <c r="D13" s="64" t="s">
        <v>185</v>
      </c>
      <c r="E13" s="64">
        <v>1</v>
      </c>
      <c r="F13" s="63"/>
      <c r="G13" s="64">
        <f>C13*E13*F13</f>
        <v>0</v>
      </c>
      <c r="H13" s="65">
        <f>SUM(G13:G13)</f>
        <v>0</v>
      </c>
    </row>
    <row r="14" spans="1:8" ht="21.75" customHeight="1" thickBot="1">
      <c r="A14" s="96" t="s">
        <v>123</v>
      </c>
      <c r="B14" s="97"/>
      <c r="C14" s="97"/>
      <c r="D14" s="97"/>
      <c r="E14" s="97"/>
      <c r="F14" s="97"/>
      <c r="G14" s="98"/>
      <c r="H14" s="72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116</v>
      </c>
      <c r="B2" s="99" t="s">
        <v>491</v>
      </c>
      <c r="C2" s="99"/>
      <c r="D2" s="99"/>
      <c r="E2" s="99"/>
      <c r="F2" s="99"/>
      <c r="G2" s="99"/>
      <c r="H2" s="100"/>
    </row>
    <row r="3" spans="1:8" ht="18.75" customHeight="1">
      <c r="A3" s="60" t="s">
        <v>125</v>
      </c>
      <c r="B3" s="101" t="s">
        <v>492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126</v>
      </c>
      <c r="B5" s="101" t="s">
        <v>494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495</v>
      </c>
      <c r="B7" s="101" t="s">
        <v>227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127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378</v>
      </c>
      <c r="B2" s="99" t="s">
        <v>496</v>
      </c>
      <c r="C2" s="99"/>
      <c r="D2" s="99"/>
      <c r="E2" s="99"/>
      <c r="F2" s="99"/>
      <c r="G2" s="99"/>
      <c r="H2" s="100"/>
    </row>
    <row r="3" spans="1:8" ht="18.75" customHeight="1">
      <c r="A3" s="60" t="s">
        <v>497</v>
      </c>
      <c r="B3" s="101" t="s">
        <v>169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493</v>
      </c>
      <c r="B5" s="101" t="s">
        <v>625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498</v>
      </c>
      <c r="B7" s="101" t="s">
        <v>626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499</v>
      </c>
      <c r="B9" s="101" t="s">
        <v>227</v>
      </c>
      <c r="C9" s="102"/>
      <c r="D9" s="102"/>
      <c r="E9" s="102"/>
      <c r="F9" s="102"/>
      <c r="G9" s="102"/>
      <c r="H9" s="66"/>
    </row>
    <row r="10" spans="1:8" ht="18.75" customHeight="1" thickBo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21.75" customHeight="1" thickBot="1">
      <c r="A11" s="96" t="s">
        <v>500</v>
      </c>
      <c r="B11" s="97"/>
      <c r="C11" s="97"/>
      <c r="D11" s="97"/>
      <c r="E11" s="97"/>
      <c r="F11" s="97"/>
      <c r="G11" s="98"/>
      <c r="H11" s="72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78" customWidth="1"/>
    <col min="2" max="2" width="19.42187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23</v>
      </c>
      <c r="B2" s="99" t="s">
        <v>504</v>
      </c>
      <c r="C2" s="99"/>
      <c r="D2" s="99"/>
      <c r="E2" s="99"/>
      <c r="F2" s="99"/>
      <c r="G2" s="99"/>
      <c r="H2" s="100"/>
    </row>
    <row r="3" spans="1:8" ht="18.75" customHeight="1">
      <c r="A3" s="60" t="s">
        <v>506</v>
      </c>
      <c r="B3" s="101" t="s">
        <v>505</v>
      </c>
      <c r="C3" s="102"/>
      <c r="D3" s="102"/>
      <c r="E3" s="102"/>
      <c r="F3" s="102"/>
      <c r="G3" s="102"/>
      <c r="H3" s="66"/>
    </row>
    <row r="4" spans="1:8" ht="18.75" customHeight="1" thickBo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21.75" customHeight="1" thickBot="1">
      <c r="A5" s="96" t="s">
        <v>128</v>
      </c>
      <c r="B5" s="97"/>
      <c r="C5" s="97"/>
      <c r="D5" s="97"/>
      <c r="E5" s="97"/>
      <c r="F5" s="97"/>
      <c r="G5" s="98"/>
      <c r="H5" s="72">
        <f>SUM(H4)</f>
        <v>0</v>
      </c>
    </row>
    <row r="6" spans="1:8" s="74" customFormat="1" ht="18.75" customHeight="1">
      <c r="A6" s="59" t="s">
        <v>24</v>
      </c>
      <c r="B6" s="99" t="s">
        <v>507</v>
      </c>
      <c r="C6" s="99"/>
      <c r="D6" s="99"/>
      <c r="E6" s="99"/>
      <c r="F6" s="99"/>
      <c r="G6" s="99"/>
      <c r="H6" s="100"/>
    </row>
    <row r="7" spans="1:8" ht="18.75" customHeight="1">
      <c r="A7" s="60" t="s">
        <v>510</v>
      </c>
      <c r="B7" s="101" t="s">
        <v>509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512</v>
      </c>
      <c r="B9" s="101" t="s">
        <v>511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222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6"/>
    </row>
    <row r="11" spans="1:8" ht="18.75" customHeight="1" thickBot="1">
      <c r="A11" s="60"/>
      <c r="B11" s="81" t="s">
        <v>627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>
        <f>SUM(G10:G11)</f>
        <v>0</v>
      </c>
    </row>
    <row r="12" spans="1:8" ht="21.75" customHeight="1" thickBot="1">
      <c r="A12" s="96" t="s">
        <v>129</v>
      </c>
      <c r="B12" s="97"/>
      <c r="C12" s="97"/>
      <c r="D12" s="97"/>
      <c r="E12" s="97"/>
      <c r="F12" s="97"/>
      <c r="G12" s="98"/>
      <c r="H12" s="72">
        <f>SUM(H8:H11)</f>
        <v>0</v>
      </c>
    </row>
    <row r="13" spans="1:8" s="74" customFormat="1" ht="18.75" customHeight="1">
      <c r="A13" s="59" t="s">
        <v>379</v>
      </c>
      <c r="B13" s="99" t="s">
        <v>628</v>
      </c>
      <c r="C13" s="99"/>
      <c r="D13" s="99"/>
      <c r="E13" s="99"/>
      <c r="F13" s="99"/>
      <c r="G13" s="99"/>
      <c r="H13" s="100"/>
    </row>
    <row r="14" spans="1:8" ht="18.75" customHeight="1">
      <c r="A14" s="60" t="s">
        <v>513</v>
      </c>
      <c r="B14" s="101" t="s">
        <v>530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81" t="s">
        <v>531</v>
      </c>
      <c r="C15" s="63"/>
      <c r="D15" s="64" t="s">
        <v>185</v>
      </c>
      <c r="E15" s="64">
        <v>1</v>
      </c>
      <c r="F15" s="63"/>
      <c r="G15" s="64">
        <f>C15*E15*F15</f>
        <v>0</v>
      </c>
      <c r="H15" s="65"/>
    </row>
    <row r="16" spans="1:8" ht="18.75" customHeight="1">
      <c r="A16" s="60"/>
      <c r="B16" s="81" t="s">
        <v>629</v>
      </c>
      <c r="C16" s="63"/>
      <c r="D16" s="64" t="s">
        <v>185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532</v>
      </c>
      <c r="C17" s="63"/>
      <c r="D17" s="64" t="s">
        <v>185</v>
      </c>
      <c r="E17" s="64">
        <v>1</v>
      </c>
      <c r="F17" s="63"/>
      <c r="G17" s="64">
        <f>C17*E17*F17</f>
        <v>0</v>
      </c>
      <c r="H17" s="65">
        <f>SUM(G15:G17)</f>
        <v>0</v>
      </c>
    </row>
    <row r="18" spans="1:8" ht="18.75" customHeight="1">
      <c r="A18" s="60" t="s">
        <v>515</v>
      </c>
      <c r="B18" s="101" t="s">
        <v>533</v>
      </c>
      <c r="C18" s="102"/>
      <c r="D18" s="102"/>
      <c r="E18" s="102"/>
      <c r="F18" s="102"/>
      <c r="G18" s="102"/>
      <c r="H18" s="66"/>
    </row>
    <row r="19" spans="1:8" ht="18.75" customHeight="1">
      <c r="A19" s="60"/>
      <c r="B19" s="81"/>
      <c r="C19" s="63"/>
      <c r="D19" s="64" t="s">
        <v>185</v>
      </c>
      <c r="E19" s="64">
        <v>1</v>
      </c>
      <c r="F19" s="63"/>
      <c r="G19" s="64">
        <f>C19*E19*F19</f>
        <v>0</v>
      </c>
      <c r="H19" s="65">
        <f>SUM(G19:G19)</f>
        <v>0</v>
      </c>
    </row>
    <row r="20" spans="1:8" ht="18.75" customHeight="1">
      <c r="A20" s="60" t="s">
        <v>516</v>
      </c>
      <c r="B20" s="101" t="s">
        <v>534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513</v>
      </c>
      <c r="B22" s="101" t="s">
        <v>514</v>
      </c>
      <c r="C22" s="102"/>
      <c r="D22" s="102"/>
      <c r="E22" s="102"/>
      <c r="F22" s="102"/>
      <c r="G22" s="102"/>
      <c r="H22" s="66"/>
    </row>
    <row r="23" spans="1:8" ht="18.75" customHeight="1">
      <c r="A23" s="60"/>
      <c r="B23" s="81" t="s">
        <v>221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222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552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>
        <f>SUM(G23:G25)</f>
        <v>0</v>
      </c>
    </row>
    <row r="26" spans="1:8" ht="18.75" customHeight="1">
      <c r="A26" s="60" t="s">
        <v>515</v>
      </c>
      <c r="B26" s="101" t="s">
        <v>630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221</v>
      </c>
      <c r="C27" s="63"/>
      <c r="D27" s="64" t="s">
        <v>223</v>
      </c>
      <c r="E27" s="64">
        <v>1</v>
      </c>
      <c r="F27" s="63"/>
      <c r="G27" s="64">
        <f>C27*E27*F27</f>
        <v>0</v>
      </c>
      <c r="H27" s="65"/>
    </row>
    <row r="28" spans="1:8" ht="18.75" customHeight="1">
      <c r="A28" s="60"/>
      <c r="B28" s="81" t="s">
        <v>222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552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>
        <f>SUM(G27:G29)</f>
        <v>0</v>
      </c>
    </row>
    <row r="30" spans="1:8" ht="18.75" customHeight="1">
      <c r="A30" s="60" t="s">
        <v>516</v>
      </c>
      <c r="B30" s="101" t="s">
        <v>154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 t="s">
        <v>517</v>
      </c>
      <c r="C31" s="63"/>
      <c r="D31" s="64" t="s">
        <v>185</v>
      </c>
      <c r="E31" s="64">
        <v>1</v>
      </c>
      <c r="F31" s="63"/>
      <c r="G31" s="64">
        <f>C31*E31*F31</f>
        <v>0</v>
      </c>
      <c r="H31" s="65"/>
    </row>
    <row r="32" spans="1:8" ht="18.75" customHeight="1">
      <c r="A32" s="60"/>
      <c r="B32" s="81" t="s">
        <v>518</v>
      </c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SUM(G31:G32)</f>
        <v>0</v>
      </c>
    </row>
    <row r="33" spans="1:8" ht="18.75" customHeight="1">
      <c r="A33" s="60" t="s">
        <v>519</v>
      </c>
      <c r="B33" s="101" t="s">
        <v>520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521</v>
      </c>
      <c r="B35" s="101" t="s">
        <v>522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526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 t="s">
        <v>631</v>
      </c>
      <c r="C38" s="63"/>
      <c r="D38" s="64" t="s">
        <v>185</v>
      </c>
      <c r="E38" s="64">
        <v>1</v>
      </c>
      <c r="F38" s="63"/>
      <c r="G38" s="64">
        <f>C38*E38*F38</f>
        <v>0</v>
      </c>
      <c r="H38" s="66"/>
    </row>
    <row r="39" spans="1:8" ht="18.75" customHeight="1">
      <c r="A39" s="60"/>
      <c r="B39" s="81" t="s">
        <v>523</v>
      </c>
      <c r="C39" s="63"/>
      <c r="D39" s="64" t="s">
        <v>185</v>
      </c>
      <c r="E39" s="64">
        <v>1</v>
      </c>
      <c r="F39" s="63"/>
      <c r="G39" s="64">
        <f>C39*E39*F39</f>
        <v>0</v>
      </c>
      <c r="H39" s="66"/>
    </row>
    <row r="40" spans="1:8" ht="18.75" customHeight="1">
      <c r="A40" s="60"/>
      <c r="B40" s="81" t="s">
        <v>524</v>
      </c>
      <c r="C40" s="63"/>
      <c r="D40" s="64" t="s">
        <v>185</v>
      </c>
      <c r="E40" s="64">
        <v>1</v>
      </c>
      <c r="F40" s="63"/>
      <c r="G40" s="64">
        <f>C40*E40*F40</f>
        <v>0</v>
      </c>
      <c r="H40" s="66"/>
    </row>
    <row r="41" spans="1:8" ht="18.75" customHeight="1">
      <c r="A41" s="60"/>
      <c r="B41" s="81" t="s">
        <v>632</v>
      </c>
      <c r="C41" s="63"/>
      <c r="D41" s="64" t="s">
        <v>185</v>
      </c>
      <c r="E41" s="64">
        <v>1</v>
      </c>
      <c r="F41" s="63"/>
      <c r="G41" s="64">
        <f>C41*E41*F41</f>
        <v>0</v>
      </c>
      <c r="H41" s="66"/>
    </row>
    <row r="42" spans="1:8" ht="18.75" customHeight="1">
      <c r="A42" s="60"/>
      <c r="B42" s="81" t="s">
        <v>525</v>
      </c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527</v>
      </c>
      <c r="B43" s="101" t="s">
        <v>227</v>
      </c>
      <c r="C43" s="102"/>
      <c r="D43" s="102"/>
      <c r="E43" s="102"/>
      <c r="F43" s="102"/>
      <c r="G43" s="102"/>
      <c r="H43" s="66"/>
    </row>
    <row r="44" spans="1:8" ht="18.75" customHeight="1" thickBo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21.75" customHeight="1" thickBot="1">
      <c r="A45" s="96" t="s">
        <v>528</v>
      </c>
      <c r="B45" s="97"/>
      <c r="C45" s="97"/>
      <c r="D45" s="97"/>
      <c r="E45" s="97"/>
      <c r="F45" s="97"/>
      <c r="G45" s="98"/>
      <c r="H45" s="72">
        <f>SUM(H15:H44)</f>
        <v>0</v>
      </c>
    </row>
    <row r="46" spans="1:2" ht="18.75" customHeight="1">
      <c r="A46" s="76"/>
      <c r="B46" s="77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75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132</v>
      </c>
      <c r="B2" s="99" t="s">
        <v>186</v>
      </c>
      <c r="C2" s="99"/>
      <c r="D2" s="99"/>
      <c r="E2" s="99"/>
      <c r="F2" s="99"/>
      <c r="G2" s="99"/>
      <c r="H2" s="100"/>
    </row>
    <row r="3" spans="1:8" ht="18.75" customHeight="1">
      <c r="A3" s="60" t="s">
        <v>179</v>
      </c>
      <c r="B3" s="101" t="s">
        <v>160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180</v>
      </c>
      <c r="B5" s="101" t="s">
        <v>545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181</v>
      </c>
      <c r="B7" s="101" t="s">
        <v>546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182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158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78" customWidth="1"/>
    <col min="2" max="2" width="20.14062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159</v>
      </c>
      <c r="B2" s="99" t="s">
        <v>547</v>
      </c>
      <c r="C2" s="99"/>
      <c r="D2" s="99"/>
      <c r="E2" s="99"/>
      <c r="F2" s="99"/>
      <c r="G2" s="99"/>
      <c r="H2" s="100"/>
    </row>
    <row r="3" spans="1:8" ht="18.75" customHeight="1">
      <c r="A3" s="60" t="s">
        <v>188</v>
      </c>
      <c r="B3" s="101" t="s">
        <v>194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189</v>
      </c>
      <c r="B5" s="101" t="s">
        <v>548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190</v>
      </c>
      <c r="B7" s="101" t="s">
        <v>549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550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195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76"/>
      <c r="B10" s="77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75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78" customWidth="1"/>
    <col min="2" max="2" width="20.710937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4</v>
      </c>
      <c r="B2" s="99" t="s">
        <v>33</v>
      </c>
      <c r="C2" s="99"/>
      <c r="D2" s="99"/>
      <c r="E2" s="99"/>
      <c r="F2" s="99"/>
      <c r="G2" s="99"/>
      <c r="H2" s="100"/>
    </row>
    <row r="3" spans="1:8" ht="18.75" customHeight="1">
      <c r="A3" s="60" t="s">
        <v>191</v>
      </c>
      <c r="B3" s="101" t="s">
        <v>197</v>
      </c>
      <c r="C3" s="102"/>
      <c r="D3" s="102"/>
      <c r="E3" s="102"/>
      <c r="F3" s="102"/>
      <c r="G3" s="102"/>
      <c r="H3" s="80"/>
    </row>
    <row r="4" spans="1:8" ht="18.75" customHeight="1">
      <c r="A4" s="60"/>
      <c r="B4" s="62" t="s">
        <v>198</v>
      </c>
      <c r="C4" s="63"/>
      <c r="D4" s="64" t="s">
        <v>202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62" t="s">
        <v>199</v>
      </c>
      <c r="C5" s="63"/>
      <c r="D5" s="64" t="s">
        <v>202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62" t="s">
        <v>200</v>
      </c>
      <c r="C6" s="63"/>
      <c r="D6" s="64" t="s">
        <v>202</v>
      </c>
      <c r="E6" s="64">
        <v>1</v>
      </c>
      <c r="F6" s="63"/>
      <c r="G6" s="64">
        <f>C6*E6*F6</f>
        <v>0</v>
      </c>
      <c r="H6" s="65"/>
    </row>
    <row r="7" spans="1:8" ht="18.75" customHeight="1">
      <c r="A7" s="60"/>
      <c r="B7" s="62" t="s">
        <v>201</v>
      </c>
      <c r="C7" s="63"/>
      <c r="D7" s="64" t="s">
        <v>202</v>
      </c>
      <c r="E7" s="64">
        <v>1</v>
      </c>
      <c r="F7" s="63"/>
      <c r="G7" s="64">
        <f>C7*E7*F7</f>
        <v>0</v>
      </c>
      <c r="H7" s="65">
        <f>SUM(G4:G7)</f>
        <v>0</v>
      </c>
    </row>
    <row r="8" spans="1:8" ht="18.75" customHeight="1">
      <c r="A8" s="60" t="s">
        <v>192</v>
      </c>
      <c r="B8" s="101" t="s">
        <v>34</v>
      </c>
      <c r="C8" s="102"/>
      <c r="D8" s="102"/>
      <c r="E8" s="102"/>
      <c r="F8" s="102"/>
      <c r="G8" s="102"/>
      <c r="H8" s="66"/>
    </row>
    <row r="9" spans="1:8" ht="18.75" customHeight="1">
      <c r="A9" s="60"/>
      <c r="B9" s="62" t="s">
        <v>203</v>
      </c>
      <c r="C9" s="63"/>
      <c r="D9" s="64" t="s">
        <v>202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62" t="s">
        <v>204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5"/>
    </row>
    <row r="11" spans="1:8" ht="18.75" customHeight="1">
      <c r="A11" s="60"/>
      <c r="B11" s="62" t="s">
        <v>205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/>
    </row>
    <row r="12" spans="1:8" ht="18.75" customHeight="1">
      <c r="A12" s="60"/>
      <c r="B12" s="62" t="s">
        <v>206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62" t="s">
        <v>207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>
        <f>SUM(G9:G13)</f>
        <v>0</v>
      </c>
    </row>
    <row r="14" spans="1:8" ht="18.75" customHeight="1">
      <c r="A14" s="60" t="s">
        <v>193</v>
      </c>
      <c r="B14" s="101" t="s">
        <v>208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62" t="s">
        <v>209</v>
      </c>
      <c r="C15" s="63"/>
      <c r="D15" s="64" t="s">
        <v>202</v>
      </c>
      <c r="E15" s="64">
        <v>1</v>
      </c>
      <c r="F15" s="63"/>
      <c r="G15" s="64">
        <f aca="true" t="shared" si="0" ref="G15:G20">C15*E15*F15</f>
        <v>0</v>
      </c>
      <c r="H15" s="65"/>
    </row>
    <row r="16" spans="1:8" ht="18.75" customHeight="1">
      <c r="A16" s="60"/>
      <c r="B16" s="62" t="s">
        <v>210</v>
      </c>
      <c r="C16" s="63"/>
      <c r="D16" s="64" t="s">
        <v>202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62" t="s">
        <v>211</v>
      </c>
      <c r="C17" s="63"/>
      <c r="D17" s="64" t="s">
        <v>202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62" t="s">
        <v>212</v>
      </c>
      <c r="C18" s="63"/>
      <c r="D18" s="64" t="s">
        <v>202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62" t="s">
        <v>213</v>
      </c>
      <c r="C19" s="63"/>
      <c r="D19" s="64" t="s">
        <v>202</v>
      </c>
      <c r="E19" s="64">
        <v>1</v>
      </c>
      <c r="F19" s="63"/>
      <c r="G19" s="64">
        <f t="shared" si="0"/>
        <v>0</v>
      </c>
      <c r="H19" s="65"/>
    </row>
    <row r="20" spans="1:8" ht="18.75" customHeight="1">
      <c r="A20" s="60"/>
      <c r="B20" s="62" t="s">
        <v>214</v>
      </c>
      <c r="C20" s="63"/>
      <c r="D20" s="64" t="s">
        <v>202</v>
      </c>
      <c r="E20" s="64">
        <v>1</v>
      </c>
      <c r="F20" s="63"/>
      <c r="G20" s="64">
        <f t="shared" si="0"/>
        <v>0</v>
      </c>
      <c r="H20" s="65">
        <f>SUM(G15:G20)</f>
        <v>0</v>
      </c>
    </row>
    <row r="21" spans="1:8" ht="18.75" customHeight="1">
      <c r="A21" s="60" t="s">
        <v>386</v>
      </c>
      <c r="B21" s="101" t="s">
        <v>215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62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SUM(G22)</f>
        <v>0</v>
      </c>
    </row>
    <row r="23" spans="1:8" ht="18.75" customHeight="1">
      <c r="A23" s="60" t="s">
        <v>387</v>
      </c>
      <c r="B23" s="101" t="s">
        <v>216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62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SUM(G24)</f>
        <v>0</v>
      </c>
    </row>
    <row r="25" spans="1:8" ht="18.75" customHeight="1">
      <c r="A25" s="60" t="s">
        <v>388</v>
      </c>
      <c r="B25" s="101" t="s">
        <v>217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62"/>
      <c r="C26" s="63"/>
      <c r="D26" s="64" t="s">
        <v>28</v>
      </c>
      <c r="E26" s="64">
        <v>1</v>
      </c>
      <c r="F26" s="63"/>
      <c r="G26" s="64">
        <f>C26*E26*F26</f>
        <v>0</v>
      </c>
      <c r="H26" s="65">
        <f>SUM(G26)</f>
        <v>0</v>
      </c>
    </row>
    <row r="27" spans="1:8" ht="18.75" customHeight="1">
      <c r="A27" s="60" t="s">
        <v>389</v>
      </c>
      <c r="B27" s="101" t="s">
        <v>219</v>
      </c>
      <c r="C27" s="102"/>
      <c r="D27" s="102"/>
      <c r="E27" s="102"/>
      <c r="F27" s="102"/>
      <c r="G27" s="102"/>
      <c r="H27" s="66"/>
    </row>
    <row r="28" spans="1:8" ht="18.75" customHeight="1" thickBot="1">
      <c r="A28" s="60"/>
      <c r="B28" s="62"/>
      <c r="C28" s="63"/>
      <c r="D28" s="64" t="s">
        <v>28</v>
      </c>
      <c r="E28" s="64">
        <v>1</v>
      </c>
      <c r="F28" s="63"/>
      <c r="G28" s="64">
        <f>C28*E28*F28</f>
        <v>0</v>
      </c>
      <c r="H28" s="65">
        <f>SUM(G28)</f>
        <v>0</v>
      </c>
    </row>
    <row r="29" spans="1:8" ht="21.75" customHeight="1" thickBot="1">
      <c r="A29" s="96" t="s">
        <v>196</v>
      </c>
      <c r="B29" s="97"/>
      <c r="C29" s="97"/>
      <c r="D29" s="97"/>
      <c r="E29" s="97"/>
      <c r="F29" s="97"/>
      <c r="G29" s="98"/>
      <c r="H29" s="72">
        <f>SUM(H3:H28)</f>
        <v>0</v>
      </c>
    </row>
    <row r="30" spans="1:2" ht="18.75" customHeight="1">
      <c r="A30" s="76"/>
      <c r="B30" s="7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75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5</v>
      </c>
      <c r="B2" s="99" t="s">
        <v>220</v>
      </c>
      <c r="C2" s="99"/>
      <c r="D2" s="99"/>
      <c r="E2" s="99"/>
      <c r="F2" s="99"/>
      <c r="G2" s="99"/>
      <c r="H2" s="100"/>
    </row>
    <row r="3" spans="1:8" ht="18.75" customHeight="1">
      <c r="A3" s="60" t="s">
        <v>35</v>
      </c>
      <c r="B3" s="101" t="s">
        <v>551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36</v>
      </c>
      <c r="B7" s="101" t="s">
        <v>553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37</v>
      </c>
      <c r="B11" s="101" t="s">
        <v>556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228</v>
      </c>
      <c r="B15" s="101" t="s">
        <v>557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229</v>
      </c>
      <c r="B19" s="101" t="s">
        <v>225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230</v>
      </c>
      <c r="B23" s="101" t="s">
        <v>558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231</v>
      </c>
      <c r="B27" s="101" t="s">
        <v>559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232</v>
      </c>
      <c r="B31" s="101" t="s">
        <v>224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233</v>
      </c>
      <c r="B35" s="101" t="s">
        <v>560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234</v>
      </c>
      <c r="B39" s="101" t="s">
        <v>561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235</v>
      </c>
      <c r="B43" s="101" t="s">
        <v>555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236</v>
      </c>
      <c r="B47" s="101" t="s">
        <v>554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 t="s">
        <v>221</v>
      </c>
      <c r="C48" s="63"/>
      <c r="D48" s="64" t="s">
        <v>223</v>
      </c>
      <c r="E48" s="64">
        <v>1</v>
      </c>
      <c r="F48" s="63"/>
      <c r="G48" s="64">
        <f>C48*E48*F48</f>
        <v>0</v>
      </c>
      <c r="H48" s="65"/>
    </row>
    <row r="49" spans="1:8" ht="18.75" customHeight="1">
      <c r="A49" s="60"/>
      <c r="B49" s="81" t="s">
        <v>222</v>
      </c>
      <c r="C49" s="63"/>
      <c r="D49" s="64" t="s">
        <v>223</v>
      </c>
      <c r="E49" s="64">
        <v>1</v>
      </c>
      <c r="F49" s="63"/>
      <c r="G49" s="64">
        <f>C49*E49*F49</f>
        <v>0</v>
      </c>
      <c r="H49" s="65"/>
    </row>
    <row r="50" spans="1:8" ht="18.75" customHeight="1">
      <c r="A50" s="60"/>
      <c r="B50" s="81" t="s">
        <v>552</v>
      </c>
      <c r="C50" s="63"/>
      <c r="D50" s="64" t="s">
        <v>223</v>
      </c>
      <c r="E50" s="64">
        <v>1</v>
      </c>
      <c r="F50" s="63"/>
      <c r="G50" s="64">
        <f>C50*E50*F50</f>
        <v>0</v>
      </c>
      <c r="H50" s="65">
        <f>SUM(G48:G50)</f>
        <v>0</v>
      </c>
    </row>
    <row r="51" spans="1:8" ht="18.75" customHeight="1">
      <c r="A51" s="60" t="s">
        <v>237</v>
      </c>
      <c r="B51" s="101" t="s">
        <v>226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 t="s">
        <v>221</v>
      </c>
      <c r="C52" s="63"/>
      <c r="D52" s="64" t="s">
        <v>223</v>
      </c>
      <c r="E52" s="64">
        <v>1</v>
      </c>
      <c r="F52" s="63"/>
      <c r="G52" s="64">
        <f>C52*E52*F52</f>
        <v>0</v>
      </c>
      <c r="H52" s="65"/>
    </row>
    <row r="53" spans="1:8" ht="18.75" customHeight="1">
      <c r="A53" s="60"/>
      <c r="B53" s="81" t="s">
        <v>222</v>
      </c>
      <c r="C53" s="63"/>
      <c r="D53" s="64" t="s">
        <v>223</v>
      </c>
      <c r="E53" s="64">
        <v>1</v>
      </c>
      <c r="F53" s="63"/>
      <c r="G53" s="64">
        <f>C53*E53*F53</f>
        <v>0</v>
      </c>
      <c r="H53" s="65"/>
    </row>
    <row r="54" spans="1:8" ht="18.75" customHeight="1">
      <c r="A54" s="60"/>
      <c r="B54" s="81" t="s">
        <v>552</v>
      </c>
      <c r="C54" s="63"/>
      <c r="D54" s="64" t="s">
        <v>223</v>
      </c>
      <c r="E54" s="64">
        <v>1</v>
      </c>
      <c r="F54" s="63"/>
      <c r="G54" s="64">
        <f>C54*E54*F54</f>
        <v>0</v>
      </c>
      <c r="H54" s="65">
        <f>SUM(G52:G54)</f>
        <v>0</v>
      </c>
    </row>
    <row r="55" spans="1:8" ht="18.75" customHeight="1">
      <c r="A55" s="60" t="s">
        <v>246</v>
      </c>
      <c r="B55" s="101" t="s">
        <v>227</v>
      </c>
      <c r="C55" s="102"/>
      <c r="D55" s="102"/>
      <c r="E55" s="102"/>
      <c r="F55" s="102"/>
      <c r="G55" s="102"/>
      <c r="H55" s="66"/>
    </row>
    <row r="56" spans="1:8" ht="18.75" customHeight="1" thickBot="1">
      <c r="A56" s="60"/>
      <c r="B56" s="81"/>
      <c r="C56" s="63"/>
      <c r="D56" s="64" t="s">
        <v>185</v>
      </c>
      <c r="E56" s="64">
        <v>1</v>
      </c>
      <c r="F56" s="63"/>
      <c r="G56" s="64">
        <f>C56*E56*F56</f>
        <v>0</v>
      </c>
      <c r="H56" s="65">
        <f>SUM(G56:G56)</f>
        <v>0</v>
      </c>
    </row>
    <row r="57" spans="1:8" ht="21.75" customHeight="1" thickBot="1">
      <c r="A57" s="96" t="s">
        <v>38</v>
      </c>
      <c r="B57" s="97"/>
      <c r="C57" s="97"/>
      <c r="D57" s="97"/>
      <c r="E57" s="97"/>
      <c r="F57" s="97"/>
      <c r="G57" s="98"/>
      <c r="H57" s="72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  <mergeCell ref="B27:G27"/>
    <mergeCell ref="B31:G31"/>
    <mergeCell ref="B35:G35"/>
    <mergeCell ref="B39:G39"/>
    <mergeCell ref="B43:G43"/>
    <mergeCell ref="B51:G51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7</v>
      </c>
      <c r="B2" s="99" t="s">
        <v>238</v>
      </c>
      <c r="C2" s="99"/>
      <c r="D2" s="99"/>
      <c r="E2" s="99"/>
      <c r="F2" s="99"/>
      <c r="G2" s="99"/>
      <c r="H2" s="100"/>
    </row>
    <row r="3" spans="1:8" ht="18.75" customHeight="1">
      <c r="A3" s="60" t="s">
        <v>39</v>
      </c>
      <c r="B3" s="101" t="s">
        <v>239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40</v>
      </c>
      <c r="B7" s="101" t="s">
        <v>240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41</v>
      </c>
      <c r="B11" s="101" t="s">
        <v>241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242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243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244</v>
      </c>
      <c r="C14" s="63"/>
      <c r="D14" s="64" t="s">
        <v>202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</v>
      </c>
      <c r="B15" s="101" t="s">
        <v>133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</v>
      </c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43</v>
      </c>
      <c r="B17" s="101" t="s">
        <v>245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 t="s">
        <v>2</v>
      </c>
      <c r="C18" s="63"/>
      <c r="D18" s="64" t="s">
        <v>202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285</v>
      </c>
      <c r="B19" s="101" t="s">
        <v>227</v>
      </c>
      <c r="C19" s="102"/>
      <c r="D19" s="102"/>
      <c r="E19" s="102"/>
      <c r="F19" s="102"/>
      <c r="G19" s="102"/>
      <c r="H19" s="66"/>
    </row>
    <row r="20" spans="1:8" ht="18.75" customHeight="1" thickBo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21.75" customHeight="1" thickBot="1">
      <c r="A21" s="96" t="s">
        <v>130</v>
      </c>
      <c r="B21" s="97"/>
      <c r="C21" s="97"/>
      <c r="D21" s="97"/>
      <c r="E21" s="97"/>
      <c r="F21" s="97"/>
      <c r="G21" s="98"/>
      <c r="H21" s="72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</v>
      </c>
      <c r="B2" s="99" t="s">
        <v>503</v>
      </c>
      <c r="C2" s="99"/>
      <c r="D2" s="99"/>
      <c r="E2" s="99"/>
      <c r="F2" s="99"/>
      <c r="G2" s="99"/>
      <c r="H2" s="100"/>
    </row>
    <row r="3" spans="1:8" ht="18.75" customHeight="1">
      <c r="A3" s="60" t="s">
        <v>44</v>
      </c>
      <c r="B3" s="101" t="s">
        <v>136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45</v>
      </c>
      <c r="B7" s="101" t="s">
        <v>257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248</v>
      </c>
      <c r="B11" s="101" t="s">
        <v>258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249</v>
      </c>
      <c r="B15" s="101" t="s">
        <v>564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250</v>
      </c>
      <c r="B19" s="101" t="s">
        <v>259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251</v>
      </c>
      <c r="B23" s="101" t="s">
        <v>261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252</v>
      </c>
      <c r="B27" s="101" t="s">
        <v>636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279</v>
      </c>
      <c r="B31" s="101" t="s">
        <v>266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280</v>
      </c>
      <c r="B35" s="101" t="s">
        <v>264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271</v>
      </c>
      <c r="C36" s="63"/>
      <c r="D36" s="64" t="s">
        <v>218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272</v>
      </c>
      <c r="C37" s="63"/>
      <c r="D37" s="64" t="s">
        <v>218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273</v>
      </c>
      <c r="C38" s="63"/>
      <c r="D38" s="64" t="s">
        <v>218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281</v>
      </c>
      <c r="B39" s="101" t="s">
        <v>275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18.75" customHeight="1">
      <c r="A41" s="60" t="s">
        <v>288</v>
      </c>
      <c r="B41" s="101" t="s">
        <v>563</v>
      </c>
      <c r="C41" s="102"/>
      <c r="D41" s="102"/>
      <c r="E41" s="102"/>
      <c r="F41" s="102"/>
      <c r="G41" s="102"/>
      <c r="H41" s="66"/>
    </row>
    <row r="42" spans="1:8" ht="18.75" customHeight="1">
      <c r="A42" s="60"/>
      <c r="B42" s="81"/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289</v>
      </c>
      <c r="B43" s="101" t="s">
        <v>562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18.75" customHeight="1">
      <c r="A45" s="60" t="s">
        <v>282</v>
      </c>
      <c r="B45" s="101" t="s">
        <v>267</v>
      </c>
      <c r="C45" s="102"/>
      <c r="D45" s="102"/>
      <c r="E45" s="102"/>
      <c r="F45" s="102"/>
      <c r="G45" s="102"/>
      <c r="H45" s="66"/>
    </row>
    <row r="46" spans="1:8" ht="18.75" customHeight="1">
      <c r="A46" s="60"/>
      <c r="B46" s="81"/>
      <c r="C46" s="63"/>
      <c r="D46" s="64" t="s">
        <v>185</v>
      </c>
      <c r="E46" s="64">
        <v>1</v>
      </c>
      <c r="F46" s="63"/>
      <c r="G46" s="64">
        <f>C46*E46*F46</f>
        <v>0</v>
      </c>
      <c r="H46" s="65">
        <f>SUM(G46:G46)</f>
        <v>0</v>
      </c>
    </row>
    <row r="47" spans="1:8" ht="18.75" customHeight="1">
      <c r="A47" s="60" t="s">
        <v>283</v>
      </c>
      <c r="B47" s="101" t="s">
        <v>270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284</v>
      </c>
      <c r="B49" s="101" t="s">
        <v>227</v>
      </c>
      <c r="C49" s="102"/>
      <c r="D49" s="102"/>
      <c r="E49" s="102"/>
      <c r="F49" s="102"/>
      <c r="G49" s="102"/>
      <c r="H49" s="66"/>
    </row>
    <row r="50" spans="1:8" ht="18.75" customHeight="1" thickBo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21.75" customHeight="1" thickBot="1">
      <c r="A51" s="96" t="s">
        <v>131</v>
      </c>
      <c r="B51" s="97"/>
      <c r="C51" s="97"/>
      <c r="D51" s="97"/>
      <c r="E51" s="97"/>
      <c r="F51" s="97"/>
      <c r="G51" s="98"/>
      <c r="H51" s="72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3:G43"/>
    <mergeCell ref="B19:G19"/>
    <mergeCell ref="B2:H2"/>
    <mergeCell ref="B3:G3"/>
    <mergeCell ref="B7:G7"/>
    <mergeCell ref="B11:G11"/>
    <mergeCell ref="B15:G15"/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78" customWidth="1"/>
    <col min="2" max="2" width="20.2812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9</v>
      </c>
      <c r="B2" s="99" t="s">
        <v>276</v>
      </c>
      <c r="C2" s="99"/>
      <c r="D2" s="99"/>
      <c r="E2" s="99"/>
      <c r="F2" s="99"/>
      <c r="G2" s="99"/>
      <c r="H2" s="100"/>
    </row>
    <row r="3" spans="1:8" ht="18.75" customHeight="1">
      <c r="A3" s="60" t="s">
        <v>46</v>
      </c>
      <c r="B3" s="101" t="s">
        <v>286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277</v>
      </c>
      <c r="B7" s="101" t="s">
        <v>291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47</v>
      </c>
      <c r="B11" s="101" t="s">
        <v>287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48</v>
      </c>
      <c r="B15" s="101" t="s">
        <v>565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278</v>
      </c>
      <c r="B19" s="101" t="s">
        <v>290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260</v>
      </c>
      <c r="B23" s="101" t="s">
        <v>566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262</v>
      </c>
      <c r="B27" s="101" t="s">
        <v>292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263</v>
      </c>
      <c r="B31" s="101" t="s">
        <v>293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294</v>
      </c>
      <c r="B35" s="101" t="s">
        <v>295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265</v>
      </c>
      <c r="B39" s="101" t="s">
        <v>296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297</v>
      </c>
      <c r="B43" s="101" t="s">
        <v>567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274</v>
      </c>
      <c r="B47" s="101" t="s">
        <v>298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268</v>
      </c>
      <c r="B49" s="101" t="s">
        <v>267</v>
      </c>
      <c r="C49" s="102"/>
      <c r="D49" s="102"/>
      <c r="E49" s="102"/>
      <c r="F49" s="102"/>
      <c r="G49" s="102"/>
      <c r="H49" s="66"/>
    </row>
    <row r="50" spans="1:8" ht="18.75" customHeigh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18.75" customHeight="1">
      <c r="A51" s="60" t="s">
        <v>269</v>
      </c>
      <c r="B51" s="101" t="s">
        <v>270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/>
      <c r="C52" s="63"/>
      <c r="D52" s="64" t="s">
        <v>185</v>
      </c>
      <c r="E52" s="64">
        <v>1</v>
      </c>
      <c r="F52" s="63"/>
      <c r="G52" s="64">
        <f>C52*E52*F52</f>
        <v>0</v>
      </c>
      <c r="H52" s="65">
        <f>SUM(G52:G52)</f>
        <v>0</v>
      </c>
    </row>
    <row r="53" spans="1:8" ht="18.75" customHeight="1">
      <c r="A53" s="60" t="s">
        <v>310</v>
      </c>
      <c r="B53" s="101" t="s">
        <v>227</v>
      </c>
      <c r="C53" s="102"/>
      <c r="D53" s="102"/>
      <c r="E53" s="102"/>
      <c r="F53" s="102"/>
      <c r="G53" s="102"/>
      <c r="H53" s="66"/>
    </row>
    <row r="54" spans="1:8" ht="18.75" customHeight="1" thickBot="1">
      <c r="A54" s="60"/>
      <c r="B54" s="81"/>
      <c r="C54" s="63"/>
      <c r="D54" s="64" t="s">
        <v>185</v>
      </c>
      <c r="E54" s="64">
        <v>1</v>
      </c>
      <c r="F54" s="63"/>
      <c r="G54" s="64">
        <f>C54*E54*F54</f>
        <v>0</v>
      </c>
      <c r="H54" s="65">
        <f>SUM(G54:G54)</f>
        <v>0</v>
      </c>
    </row>
    <row r="55" spans="1:8" ht="21.75" customHeight="1" thickBot="1">
      <c r="A55" s="96" t="s">
        <v>49</v>
      </c>
      <c r="B55" s="97"/>
      <c r="C55" s="97"/>
      <c r="D55" s="97"/>
      <c r="E55" s="97"/>
      <c r="F55" s="97"/>
      <c r="G55" s="98"/>
      <c r="H55" s="72">
        <f>SUM(H3:H54)</f>
        <v>0</v>
      </c>
    </row>
    <row r="56" spans="1:2" ht="18.75" customHeight="1">
      <c r="A56" s="76"/>
      <c r="B56" s="77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75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B43:G43"/>
    <mergeCell ref="B2:H2"/>
    <mergeCell ref="B3:G3"/>
    <mergeCell ref="B7:G7"/>
    <mergeCell ref="B11:G11"/>
    <mergeCell ref="B15:G15"/>
    <mergeCell ref="B19:G19"/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Microsoft Office User</cp:lastModifiedBy>
  <cp:lastPrinted>2015-10-12T13:07:44Z</cp:lastPrinted>
  <dcterms:created xsi:type="dcterms:W3CDTF">1999-01-27T13:53:00Z</dcterms:created>
  <dcterms:modified xsi:type="dcterms:W3CDTF">2018-02-27T10:20:48Z</dcterms:modified>
  <cp:category/>
  <cp:version/>
  <cp:contentType/>
  <cp:contentStatus/>
</cp:coreProperties>
</file>